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45358\Desktop\学習時間調査(ロードマップ)\"/>
    </mc:Choice>
  </mc:AlternateContent>
  <bookViews>
    <workbookView xWindow="0" yWindow="0" windowWidth="31536" windowHeight="12096"/>
  </bookViews>
  <sheets>
    <sheet name="SheetBase" sheetId="2" r:id="rId1"/>
    <sheet name="行事" sheetId="1" r:id="rId2"/>
  </sheets>
  <definedNames>
    <definedName name="_xlnm.Print_Area" localSheetId="0">SheetBase!$B$1:$BD$423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0" i="2" l="1"/>
  <c r="B376" i="2"/>
  <c r="A376" i="2"/>
  <c r="B379" i="2" s="1"/>
  <c r="C327" i="2"/>
  <c r="B323" i="2"/>
  <c r="A323" i="2"/>
  <c r="B326" i="2" s="1"/>
  <c r="A270" i="2"/>
  <c r="B273" i="2" s="1"/>
  <c r="A378" i="2" l="1"/>
  <c r="C381" i="2"/>
  <c r="B378" i="2"/>
  <c r="A382" i="2"/>
  <c r="C328" i="2"/>
  <c r="A325" i="2"/>
  <c r="B325" i="2"/>
  <c r="A329" i="2"/>
  <c r="B270" i="2"/>
  <c r="C274" i="2"/>
  <c r="A272" i="2"/>
  <c r="C275" i="2"/>
  <c r="B272" i="2"/>
  <c r="A276" i="2"/>
  <c r="C258" i="2"/>
  <c r="C257" i="2"/>
  <c r="B256" i="2"/>
  <c r="B255" i="2"/>
  <c r="B253" i="2"/>
  <c r="C252" i="2"/>
  <c r="C251" i="2"/>
  <c r="B250" i="2"/>
  <c r="B249" i="2"/>
  <c r="B247" i="2"/>
  <c r="C246" i="2"/>
  <c r="C245" i="2"/>
  <c r="B244" i="2"/>
  <c r="B243" i="2"/>
  <c r="B241" i="2"/>
  <c r="C240" i="2"/>
  <c r="C239" i="2"/>
  <c r="B238" i="2"/>
  <c r="B237" i="2"/>
  <c r="B235" i="2"/>
  <c r="C234" i="2"/>
  <c r="C233" i="2"/>
  <c r="B232" i="2"/>
  <c r="B231" i="2"/>
  <c r="B229" i="2"/>
  <c r="C228" i="2"/>
  <c r="C227" i="2"/>
  <c r="B226" i="2"/>
  <c r="B225" i="2"/>
  <c r="B223" i="2"/>
  <c r="C222" i="2"/>
  <c r="C221" i="2"/>
  <c r="B220" i="2"/>
  <c r="B219" i="2"/>
  <c r="B217" i="2"/>
  <c r="C205" i="2"/>
  <c r="C204" i="2"/>
  <c r="B203" i="2"/>
  <c r="B202" i="2"/>
  <c r="B200" i="2"/>
  <c r="C199" i="2"/>
  <c r="C198" i="2"/>
  <c r="B197" i="2"/>
  <c r="B196" i="2"/>
  <c r="B194" i="2"/>
  <c r="C193" i="2"/>
  <c r="C192" i="2"/>
  <c r="B191" i="2"/>
  <c r="B190" i="2"/>
  <c r="B188" i="2"/>
  <c r="C187" i="2"/>
  <c r="C186" i="2"/>
  <c r="B185" i="2"/>
  <c r="B184" i="2"/>
  <c r="B182" i="2"/>
  <c r="C181" i="2"/>
  <c r="C180" i="2"/>
  <c r="B179" i="2"/>
  <c r="B178" i="2"/>
  <c r="B176" i="2"/>
  <c r="C175" i="2"/>
  <c r="C174" i="2"/>
  <c r="B173" i="2"/>
  <c r="B172" i="2"/>
  <c r="B170" i="2"/>
  <c r="C169" i="2"/>
  <c r="C168" i="2"/>
  <c r="B167" i="2"/>
  <c r="B166" i="2"/>
  <c r="B164" i="2"/>
  <c r="C152" i="2"/>
  <c r="C151" i="2"/>
  <c r="B150" i="2"/>
  <c r="B149" i="2"/>
  <c r="B147" i="2"/>
  <c r="C146" i="2"/>
  <c r="C145" i="2"/>
  <c r="B144" i="2"/>
  <c r="B143" i="2"/>
  <c r="B141" i="2"/>
  <c r="C140" i="2"/>
  <c r="C139" i="2"/>
  <c r="B138" i="2"/>
  <c r="B137" i="2"/>
  <c r="B135" i="2"/>
  <c r="C134" i="2"/>
  <c r="C133" i="2"/>
  <c r="B132" i="2"/>
  <c r="B131" i="2"/>
  <c r="B129" i="2"/>
  <c r="C128" i="2"/>
  <c r="C127" i="2"/>
  <c r="B126" i="2"/>
  <c r="B125" i="2"/>
  <c r="B123" i="2"/>
  <c r="C122" i="2"/>
  <c r="C121" i="2"/>
  <c r="B120" i="2"/>
  <c r="B119" i="2"/>
  <c r="B117" i="2"/>
  <c r="C116" i="2"/>
  <c r="C115" i="2"/>
  <c r="B114" i="2"/>
  <c r="B113" i="2"/>
  <c r="B111" i="2"/>
  <c r="C99" i="2"/>
  <c r="C98" i="2"/>
  <c r="B97" i="2"/>
  <c r="B96" i="2"/>
  <c r="B94" i="2"/>
  <c r="C93" i="2"/>
  <c r="C92" i="2"/>
  <c r="B91" i="2"/>
  <c r="B90" i="2"/>
  <c r="B88" i="2"/>
  <c r="C87" i="2"/>
  <c r="C86" i="2"/>
  <c r="B85" i="2"/>
  <c r="B84" i="2"/>
  <c r="B82" i="2"/>
  <c r="C81" i="2"/>
  <c r="C80" i="2"/>
  <c r="B79" i="2"/>
  <c r="B78" i="2"/>
  <c r="B76" i="2"/>
  <c r="C75" i="2"/>
  <c r="C74" i="2"/>
  <c r="B73" i="2"/>
  <c r="B72" i="2"/>
  <c r="B70" i="2"/>
  <c r="C69" i="2"/>
  <c r="C68" i="2"/>
  <c r="B67" i="2"/>
  <c r="B66" i="2"/>
  <c r="B64" i="2"/>
  <c r="C63" i="2"/>
  <c r="C62" i="2"/>
  <c r="B61" i="2"/>
  <c r="B60" i="2"/>
  <c r="B58" i="2"/>
  <c r="B44" i="2"/>
  <c r="B43" i="2"/>
  <c r="B41" i="2"/>
  <c r="B38" i="2"/>
  <c r="B37" i="2"/>
  <c r="B35" i="2"/>
  <c r="B32" i="2"/>
  <c r="B31" i="2"/>
  <c r="B29" i="2"/>
  <c r="B26" i="2"/>
  <c r="B25" i="2"/>
  <c r="B23" i="2"/>
  <c r="B20" i="2"/>
  <c r="B19" i="2"/>
  <c r="B17" i="2"/>
  <c r="B14" i="2"/>
  <c r="B13" i="2"/>
  <c r="B11" i="2"/>
  <c r="A217" i="2"/>
  <c r="A164" i="2"/>
  <c r="A111" i="2"/>
  <c r="A58" i="2"/>
  <c r="A223" i="2"/>
  <c r="A219" i="2"/>
  <c r="A172" i="2"/>
  <c r="A170" i="2"/>
  <c r="A166" i="2"/>
  <c r="A119" i="2"/>
  <c r="A117" i="2"/>
  <c r="A113" i="2"/>
  <c r="A66" i="2"/>
  <c r="A64" i="2"/>
  <c r="A60" i="2"/>
  <c r="A41" i="2"/>
  <c r="C46" i="2" s="1"/>
  <c r="A35" i="2"/>
  <c r="C40" i="2" s="1"/>
  <c r="A29" i="2"/>
  <c r="C34" i="2" s="1"/>
  <c r="A23" i="2"/>
  <c r="C28" i="2" s="1"/>
  <c r="A17" i="2"/>
  <c r="C22" i="2" s="1"/>
  <c r="A11" i="2"/>
  <c r="C16" i="2"/>
  <c r="C15" i="2"/>
  <c r="A13" i="2"/>
  <c r="A7" i="2"/>
  <c r="B7" i="2"/>
  <c r="B8" i="2"/>
  <c r="C9" i="2"/>
  <c r="C386" i="2" l="1"/>
  <c r="B382" i="2"/>
  <c r="A384" i="2"/>
  <c r="B385" i="2"/>
  <c r="C387" i="2"/>
  <c r="A388" i="2"/>
  <c r="B384" i="2"/>
  <c r="C333" i="2"/>
  <c r="B329" i="2"/>
  <c r="C334" i="2"/>
  <c r="B332" i="2"/>
  <c r="A331" i="2"/>
  <c r="A335" i="2"/>
  <c r="B331" i="2"/>
  <c r="C280" i="2"/>
  <c r="B276" i="2"/>
  <c r="B279" i="2"/>
  <c r="A282" i="2"/>
  <c r="B278" i="2"/>
  <c r="C281" i="2"/>
  <c r="A278" i="2"/>
  <c r="A225" i="2"/>
  <c r="A70" i="2"/>
  <c r="A229" i="2"/>
  <c r="A176" i="2"/>
  <c r="A123" i="2"/>
  <c r="A72" i="2"/>
  <c r="C45" i="2"/>
  <c r="A43" i="2"/>
  <c r="C39" i="2"/>
  <c r="A37" i="2"/>
  <c r="C33" i="2"/>
  <c r="A31" i="2"/>
  <c r="C27" i="2"/>
  <c r="A25" i="2"/>
  <c r="C21" i="2"/>
  <c r="A19" i="2"/>
  <c r="C10" i="2"/>
  <c r="B5" i="2"/>
  <c r="C393" i="2" l="1"/>
  <c r="A390" i="2"/>
  <c r="C392" i="2"/>
  <c r="B388" i="2"/>
  <c r="B391" i="2"/>
  <c r="A394" i="2"/>
  <c r="B390" i="2"/>
  <c r="C340" i="2"/>
  <c r="A337" i="2"/>
  <c r="C339" i="2"/>
  <c r="B335" i="2"/>
  <c r="A341" i="2"/>
  <c r="B338" i="2"/>
  <c r="B337" i="2"/>
  <c r="C287" i="2"/>
  <c r="A284" i="2"/>
  <c r="C286" i="2"/>
  <c r="B282" i="2"/>
  <c r="B285" i="2"/>
  <c r="A288" i="2"/>
  <c r="B284" i="2"/>
  <c r="A76" i="2"/>
  <c r="A231" i="2"/>
  <c r="A235" i="2"/>
  <c r="A178" i="2"/>
  <c r="A182" i="2"/>
  <c r="A125" i="2"/>
  <c r="A129" i="2"/>
  <c r="A400" i="2" l="1"/>
  <c r="B396" i="2"/>
  <c r="C399" i="2"/>
  <c r="A396" i="2"/>
  <c r="B397" i="2"/>
  <c r="C398" i="2"/>
  <c r="B394" i="2"/>
  <c r="A347" i="2"/>
  <c r="B343" i="2"/>
  <c r="C346" i="2"/>
  <c r="A343" i="2"/>
  <c r="C345" i="2"/>
  <c r="B341" i="2"/>
  <c r="B344" i="2"/>
  <c r="A294" i="2"/>
  <c r="B290" i="2"/>
  <c r="C293" i="2"/>
  <c r="A290" i="2"/>
  <c r="C292" i="2"/>
  <c r="B288" i="2"/>
  <c r="B291" i="2"/>
  <c r="A82" i="2"/>
  <c r="A78" i="2"/>
  <c r="A241" i="2"/>
  <c r="A237" i="2"/>
  <c r="A188" i="2"/>
  <c r="A184" i="2"/>
  <c r="A135" i="2"/>
  <c r="A131" i="2"/>
  <c r="B403" i="2" l="1"/>
  <c r="A406" i="2"/>
  <c r="B402" i="2"/>
  <c r="C404" i="2"/>
  <c r="C405" i="2"/>
  <c r="A402" i="2"/>
  <c r="B400" i="2"/>
  <c r="B350" i="2"/>
  <c r="A353" i="2"/>
  <c r="B349" i="2"/>
  <c r="B347" i="2"/>
  <c r="C352" i="2"/>
  <c r="A349" i="2"/>
  <c r="C351" i="2"/>
  <c r="B297" i="2"/>
  <c r="A300" i="2"/>
  <c r="B296" i="2"/>
  <c r="C299" i="2"/>
  <c r="A296" i="2"/>
  <c r="C298" i="2"/>
  <c r="B294" i="2"/>
  <c r="A88" i="2"/>
  <c r="A84" i="2"/>
  <c r="A247" i="2"/>
  <c r="A243" i="2"/>
  <c r="A194" i="2"/>
  <c r="A190" i="2"/>
  <c r="A141" i="2"/>
  <c r="A137" i="2"/>
  <c r="C410" i="2" l="1"/>
  <c r="B406" i="2"/>
  <c r="B409" i="2"/>
  <c r="A408" i="2"/>
  <c r="A412" i="2"/>
  <c r="B408" i="2"/>
  <c r="C411" i="2"/>
  <c r="C357" i="2"/>
  <c r="B353" i="2"/>
  <c r="B356" i="2"/>
  <c r="A355" i="2"/>
  <c r="A359" i="2"/>
  <c r="B355" i="2"/>
  <c r="C358" i="2"/>
  <c r="C304" i="2"/>
  <c r="B300" i="2"/>
  <c r="B303" i="2"/>
  <c r="A306" i="2"/>
  <c r="B302" i="2"/>
  <c r="C305" i="2"/>
  <c r="A302" i="2"/>
  <c r="A94" i="2"/>
  <c r="A90" i="2"/>
  <c r="A249" i="2"/>
  <c r="A253" i="2"/>
  <c r="A196" i="2"/>
  <c r="A200" i="2"/>
  <c r="A143" i="2"/>
  <c r="A147" i="2"/>
  <c r="C417" i="2" l="1"/>
  <c r="A414" i="2"/>
  <c r="C416" i="2"/>
  <c r="B412" i="2"/>
  <c r="B414" i="2"/>
  <c r="B415" i="2"/>
  <c r="C364" i="2"/>
  <c r="A361" i="2"/>
  <c r="C363" i="2"/>
  <c r="B359" i="2"/>
  <c r="B361" i="2"/>
  <c r="B362" i="2"/>
  <c r="C311" i="2"/>
  <c r="A308" i="2"/>
  <c r="C310" i="2"/>
  <c r="B306" i="2"/>
  <c r="B309" i="2"/>
  <c r="B308" i="2"/>
  <c r="A96" i="2"/>
  <c r="A255" i="2"/>
  <c r="A202" i="2"/>
  <c r="A149" i="2"/>
</calcChain>
</file>

<file path=xl/sharedStrings.xml><?xml version="1.0" encoding="utf-8"?>
<sst xmlns="http://schemas.openxmlformats.org/spreadsheetml/2006/main" count="2108" uniqueCount="123">
  <si>
    <t>月日</t>
    <rPh sb="0" eb="2">
      <t>ガッピ</t>
    </rPh>
    <phoneticPr fontId="2"/>
  </si>
  <si>
    <t>Target.1</t>
    <phoneticPr fontId="2"/>
  </si>
  <si>
    <t>Target.2</t>
    <phoneticPr fontId="2"/>
  </si>
  <si>
    <t>学校行事</t>
    <rPh sb="0" eb="4">
      <t>ガッコウギョウジ</t>
    </rPh>
    <phoneticPr fontId="2"/>
  </si>
  <si>
    <t>臼杵支援交流学習</t>
    <rPh sb="0" eb="4">
      <t>ウスキシエン</t>
    </rPh>
    <rPh sb="4" eb="8">
      <t>コウリュウガクシュウ</t>
    </rPh>
    <phoneticPr fontId="2"/>
  </si>
  <si>
    <t>(短)職員会議</t>
    <rPh sb="1" eb="2">
      <t>タン</t>
    </rPh>
    <rPh sb="3" eb="7">
      <t>ショクインカイギ</t>
    </rPh>
    <phoneticPr fontId="2"/>
  </si>
  <si>
    <t>進路意識向上ツアー</t>
    <rPh sb="0" eb="6">
      <t>シンロイシキコウジョウ</t>
    </rPh>
    <phoneticPr fontId="2"/>
  </si>
  <si>
    <t>海の日</t>
    <rPh sb="0" eb="1">
      <t>ウミ</t>
    </rPh>
    <rPh sb="2" eb="3">
      <t>ヒ</t>
    </rPh>
    <phoneticPr fontId="2"/>
  </si>
  <si>
    <t>学習習慣等実態調査</t>
    <rPh sb="0" eb="4">
      <t>ガクシュウシュウカン</t>
    </rPh>
    <rPh sb="4" eb="5">
      <t>ナド</t>
    </rPh>
    <rPh sb="5" eb="9">
      <t>ジッタイチョウサ</t>
    </rPh>
    <phoneticPr fontId="2"/>
  </si>
  <si>
    <t>休日</t>
    <rPh sb="0" eb="2">
      <t>キュウジツ</t>
    </rPh>
    <phoneticPr fontId="2"/>
  </si>
  <si>
    <t>分大Challenge文③</t>
    <rPh sb="0" eb="1">
      <t>ブン</t>
    </rPh>
    <rPh sb="1" eb="2">
      <t>ダイ</t>
    </rPh>
    <rPh sb="11" eb="12">
      <t>ブン</t>
    </rPh>
    <phoneticPr fontId="2"/>
  </si>
  <si>
    <t>土曜講座</t>
    <rPh sb="0" eb="4">
      <t>ドヨウコウザ</t>
    </rPh>
    <phoneticPr fontId="2"/>
  </si>
  <si>
    <t>夏季補習,防災講演会</t>
    <rPh sb="0" eb="2">
      <t>カキ</t>
    </rPh>
    <rPh sb="2" eb="4">
      <t>ホシュウ</t>
    </rPh>
    <rPh sb="5" eb="7">
      <t>ボウサイ</t>
    </rPh>
    <rPh sb="7" eb="10">
      <t>コウエンカイ</t>
    </rPh>
    <phoneticPr fontId="2"/>
  </si>
  <si>
    <t>終業式,駅公園清掃</t>
    <rPh sb="0" eb="3">
      <t>シュウギョウシキ</t>
    </rPh>
    <rPh sb="4" eb="9">
      <t>エキコウエンセイソウ</t>
    </rPh>
    <phoneticPr fontId="2"/>
  </si>
  <si>
    <t>夏季補習</t>
    <rPh sb="0" eb="2">
      <t>カキ</t>
    </rPh>
    <rPh sb="2" eb="4">
      <t>ホシュウ</t>
    </rPh>
    <phoneticPr fontId="2"/>
  </si>
  <si>
    <t>夏季補習,改修引越し</t>
    <rPh sb="0" eb="2">
      <t>カキ</t>
    </rPh>
    <rPh sb="2" eb="4">
      <t>ホシュウ</t>
    </rPh>
    <rPh sb="5" eb="7">
      <t>カイシュウ</t>
    </rPh>
    <rPh sb="7" eb="9">
      <t>ヒッコ</t>
    </rPh>
    <phoneticPr fontId="2"/>
  </si>
  <si>
    <t>山の日</t>
    <rPh sb="0" eb="1">
      <t>ヤマ</t>
    </rPh>
    <rPh sb="2" eb="3">
      <t>ヒ</t>
    </rPh>
    <phoneticPr fontId="2"/>
  </si>
  <si>
    <t>学校閉庁日</t>
    <rPh sb="0" eb="5">
      <t>ガッコウヘイチョウビ</t>
    </rPh>
    <phoneticPr fontId="2"/>
  </si>
  <si>
    <t>始業式,実力課題考査</t>
    <rPh sb="0" eb="2">
      <t>シギョウ</t>
    </rPh>
    <rPh sb="2" eb="3">
      <t>シキ</t>
    </rPh>
    <rPh sb="4" eb="6">
      <t>ジツリョク</t>
    </rPh>
    <rPh sb="6" eb="8">
      <t>カダイ</t>
    </rPh>
    <rPh sb="8" eb="10">
      <t>コウサ</t>
    </rPh>
    <phoneticPr fontId="2"/>
  </si>
  <si>
    <t>(短40)</t>
    <rPh sb="1" eb="2">
      <t>タン</t>
    </rPh>
    <phoneticPr fontId="2"/>
  </si>
  <si>
    <t>中学生体験入学</t>
    <rPh sb="0" eb="3">
      <t>チュウガクセイ</t>
    </rPh>
    <rPh sb="3" eb="7">
      <t>タイケンニュウガク</t>
    </rPh>
    <phoneticPr fontId="2"/>
  </si>
  <si>
    <t>振替休日(8/27分)</t>
    <rPh sb="0" eb="4">
      <t>フリカエキュウジツ</t>
    </rPh>
    <rPh sb="9" eb="10">
      <t>ブン</t>
    </rPh>
    <phoneticPr fontId="2"/>
  </si>
  <si>
    <t>(短40)体育大会予行</t>
    <rPh sb="1" eb="2">
      <t>タン</t>
    </rPh>
    <rPh sb="5" eb="7">
      <t>タイイク</t>
    </rPh>
    <rPh sb="7" eb="9">
      <t>タイカイ</t>
    </rPh>
    <rPh sb="9" eb="11">
      <t>ヨコウ</t>
    </rPh>
    <phoneticPr fontId="2"/>
  </si>
  <si>
    <t>臼高祭打合・荷物搬入</t>
    <rPh sb="0" eb="1">
      <t>ウス</t>
    </rPh>
    <rPh sb="1" eb="2">
      <t>コウ</t>
    </rPh>
    <rPh sb="2" eb="3">
      <t>サイ</t>
    </rPh>
    <rPh sb="3" eb="5">
      <t>ウチアワ</t>
    </rPh>
    <rPh sb="6" eb="10">
      <t>ニモツハンニュウ</t>
    </rPh>
    <phoneticPr fontId="2"/>
  </si>
  <si>
    <t>(短40)臼高祭リハ</t>
    <rPh sb="1" eb="2">
      <t>タン</t>
    </rPh>
    <rPh sb="5" eb="6">
      <t>ウス</t>
    </rPh>
    <rPh sb="6" eb="7">
      <t>コウ</t>
    </rPh>
    <rPh sb="7" eb="8">
      <t>サイ</t>
    </rPh>
    <phoneticPr fontId="2"/>
  </si>
  <si>
    <t>臼高祭準備(4限～)</t>
    <rPh sb="0" eb="1">
      <t>ウス</t>
    </rPh>
    <rPh sb="1" eb="2">
      <t>コウ</t>
    </rPh>
    <rPh sb="2" eb="3">
      <t>サイ</t>
    </rPh>
    <rPh sb="3" eb="5">
      <t>ジュンビ</t>
    </rPh>
    <rPh sb="7" eb="8">
      <t>ゲン</t>
    </rPh>
    <phoneticPr fontId="2"/>
  </si>
  <si>
    <t>臼高祭1日目</t>
    <rPh sb="0" eb="3">
      <t>ウスコウサイ</t>
    </rPh>
    <rPh sb="4" eb="6">
      <t>ニチメ</t>
    </rPh>
    <phoneticPr fontId="2"/>
  </si>
  <si>
    <t>臼高祭2日目</t>
    <rPh sb="0" eb="3">
      <t>ウスコウサイ</t>
    </rPh>
    <rPh sb="4" eb="6">
      <t>ニチメ</t>
    </rPh>
    <phoneticPr fontId="2"/>
  </si>
  <si>
    <t>体育大会(雨天順延)</t>
    <rPh sb="0" eb="4">
      <t>タイイクタイカイ</t>
    </rPh>
    <rPh sb="5" eb="7">
      <t>ウテン</t>
    </rPh>
    <rPh sb="7" eb="9">
      <t>ジュンエン</t>
    </rPh>
    <phoneticPr fontId="2"/>
  </si>
  <si>
    <t>(体育大会予備)</t>
    <rPh sb="1" eb="5">
      <t>タイイクタイカイ</t>
    </rPh>
    <rPh sb="5" eb="7">
      <t>ヨビ</t>
    </rPh>
    <phoneticPr fontId="2"/>
  </si>
  <si>
    <t>分大Challenge文④</t>
    <rPh sb="0" eb="2">
      <t>ブンダイ</t>
    </rPh>
    <rPh sb="11" eb="12">
      <t>ブン</t>
    </rPh>
    <phoneticPr fontId="2"/>
  </si>
  <si>
    <t>敬老の日</t>
    <rPh sb="0" eb="2">
      <t>ケイロウ</t>
    </rPh>
    <rPh sb="3" eb="4">
      <t>ヒ</t>
    </rPh>
    <phoneticPr fontId="2"/>
  </si>
  <si>
    <t>交通安全指導</t>
    <rPh sb="0" eb="6">
      <t>コウツウアンゼンシドウ</t>
    </rPh>
    <phoneticPr fontId="2"/>
  </si>
  <si>
    <t>秋分の日</t>
    <rPh sb="0" eb="2">
      <t>シュウブン</t>
    </rPh>
    <rPh sb="3" eb="4">
      <t>ヒ</t>
    </rPh>
    <phoneticPr fontId="2"/>
  </si>
  <si>
    <t>GR育成塾#2</t>
    <rPh sb="2" eb="5">
      <t>イクセイジュク</t>
    </rPh>
    <phoneticPr fontId="2"/>
  </si>
  <si>
    <t>分大Challenge理④</t>
    <rPh sb="0" eb="2">
      <t>ブンダイ</t>
    </rPh>
    <rPh sb="11" eb="12">
      <t>リ</t>
    </rPh>
    <phoneticPr fontId="2"/>
  </si>
  <si>
    <t>生徒大会議案書審議</t>
    <rPh sb="0" eb="4">
      <t>セイトタイカイ</t>
    </rPh>
    <rPh sb="4" eb="9">
      <t>ギアンショシンギ</t>
    </rPh>
    <phoneticPr fontId="2"/>
  </si>
  <si>
    <t>職員会議</t>
    <rPh sb="0" eb="4">
      <t>ショクインカイギ</t>
    </rPh>
    <phoneticPr fontId="2"/>
  </si>
  <si>
    <t>中間考査</t>
    <rPh sb="0" eb="4">
      <t>チュウカンコウサ</t>
    </rPh>
    <phoneticPr fontId="2"/>
  </si>
  <si>
    <t>中間考査,全校集会</t>
    <rPh sb="0" eb="4">
      <t>チュウカンコウサ</t>
    </rPh>
    <rPh sb="5" eb="9">
      <t>ゼンコウシュウカイ</t>
    </rPh>
    <phoneticPr fontId="2"/>
  </si>
  <si>
    <t>(短40清✂)分大C理③</t>
    <rPh sb="1" eb="2">
      <t>タン</t>
    </rPh>
    <rPh sb="4" eb="5">
      <t>キヨシ</t>
    </rPh>
    <rPh sb="7" eb="8">
      <t>ブン</t>
    </rPh>
    <rPh sb="8" eb="9">
      <t>ダイ</t>
    </rPh>
    <rPh sb="10" eb="11">
      <t>リ</t>
    </rPh>
    <phoneticPr fontId="2"/>
  </si>
  <si>
    <t>(短&amp;清✂)ビブリオバトル</t>
    <rPh sb="1" eb="2">
      <t>タン</t>
    </rPh>
    <rPh sb="3" eb="4">
      <t>キヨシ</t>
    </rPh>
    <phoneticPr fontId="2"/>
  </si>
  <si>
    <t>(短34✂)授業研究会</t>
    <rPh sb="1" eb="2">
      <t>タン</t>
    </rPh>
    <rPh sb="6" eb="11">
      <t>ジュギョウケンキュウカイ</t>
    </rPh>
    <phoneticPr fontId="2"/>
  </si>
  <si>
    <t>英検#2一次</t>
    <rPh sb="0" eb="2">
      <t>エイケン</t>
    </rPh>
    <rPh sb="4" eb="6">
      <t>イチジ</t>
    </rPh>
    <phoneticPr fontId="2"/>
  </si>
  <si>
    <t>スポーツの日</t>
    <rPh sb="5" eb="6">
      <t>ヒ</t>
    </rPh>
    <phoneticPr fontId="2"/>
  </si>
  <si>
    <t>人権講演会(7限)</t>
    <rPh sb="0" eb="2">
      <t>ジンケン</t>
    </rPh>
    <rPh sb="2" eb="5">
      <t>コウエンカイ</t>
    </rPh>
    <rPh sb="7" eb="8">
      <t>ゲン</t>
    </rPh>
    <phoneticPr fontId="2"/>
  </si>
  <si>
    <t>分大Challenge文⑤</t>
    <rPh sb="0" eb="11">
      <t>ブンダイチャレンジ</t>
    </rPh>
    <rPh sb="11" eb="12">
      <t>ブン</t>
    </rPh>
    <phoneticPr fontId="2"/>
  </si>
  <si>
    <t>全校集会</t>
    <rPh sb="0" eb="4">
      <t>ゼンコウシュウカイ</t>
    </rPh>
    <phoneticPr fontId="2"/>
  </si>
  <si>
    <t>分大Challenge理⑤</t>
    <rPh sb="0" eb="1">
      <t>ブン</t>
    </rPh>
    <rPh sb="1" eb="2">
      <t>ダイ</t>
    </rPh>
    <rPh sb="11" eb="12">
      <t>リ</t>
    </rPh>
    <phoneticPr fontId="2"/>
  </si>
  <si>
    <t>文化の日</t>
    <rPh sb="0" eb="2">
      <t>ブンカ</t>
    </rPh>
    <rPh sb="3" eb="4">
      <t>ヒ</t>
    </rPh>
    <phoneticPr fontId="2"/>
  </si>
  <si>
    <t>進研模試</t>
    <rPh sb="0" eb="4">
      <t>シンケンモシ</t>
    </rPh>
    <phoneticPr fontId="2"/>
  </si>
  <si>
    <t>英検#2二次</t>
    <rPh sb="0" eb="2">
      <t>エイケン</t>
    </rPh>
    <rPh sb="4" eb="6">
      <t>ニジ</t>
    </rPh>
    <phoneticPr fontId="2"/>
  </si>
  <si>
    <t>土曜講座,GR育成塾#3</t>
    <rPh sb="0" eb="4">
      <t>ドヨウコウザ</t>
    </rPh>
    <rPh sb="7" eb="10">
      <t>イクセイジュク</t>
    </rPh>
    <phoneticPr fontId="2"/>
  </si>
  <si>
    <t>期末考査</t>
    <rPh sb="0" eb="4">
      <t>キマツコウサ</t>
    </rPh>
    <phoneticPr fontId="2"/>
  </si>
  <si>
    <t>勤労感謝の日</t>
    <rPh sb="0" eb="4">
      <t>キンロウカンシャ</t>
    </rPh>
    <rPh sb="5" eb="6">
      <t>ヒ</t>
    </rPh>
    <phoneticPr fontId="2"/>
  </si>
  <si>
    <t>(短&amp;清✂)職員会議</t>
    <rPh sb="1" eb="2">
      <t>タン</t>
    </rPh>
    <rPh sb="3" eb="4">
      <t>キヨシ</t>
    </rPh>
    <rPh sb="6" eb="8">
      <t>ショクイン</t>
    </rPh>
    <rPh sb="8" eb="10">
      <t>カイギ</t>
    </rPh>
    <phoneticPr fontId="2"/>
  </si>
  <si>
    <t>分大Challenge文⑥</t>
    <rPh sb="0" eb="11">
      <t>ブンダイチャレンジ</t>
    </rPh>
    <rPh sb="11" eb="12">
      <t>ブン</t>
    </rPh>
    <phoneticPr fontId="2"/>
  </si>
  <si>
    <t>分大Challenge理⑥</t>
    <rPh sb="0" eb="11">
      <t>ブンダイチャレンジ</t>
    </rPh>
    <rPh sb="11" eb="12">
      <t>リ</t>
    </rPh>
    <phoneticPr fontId="2"/>
  </si>
  <si>
    <t>修学旅行</t>
    <rPh sb="0" eb="4">
      <t>シュウガクリョコウ</t>
    </rPh>
    <phoneticPr fontId="2"/>
  </si>
  <si>
    <t>振替休日</t>
    <rPh sb="0" eb="4">
      <t>フリカエキュウジツ</t>
    </rPh>
    <phoneticPr fontId="2"/>
  </si>
  <si>
    <t>(短)職員会議,交通指導</t>
    <rPh sb="1" eb="2">
      <t>タン</t>
    </rPh>
    <rPh sb="3" eb="7">
      <t>ショクインカイギ</t>
    </rPh>
    <rPh sb="8" eb="10">
      <t>コウツウ</t>
    </rPh>
    <rPh sb="10" eb="12">
      <t>シドウ</t>
    </rPh>
    <phoneticPr fontId="2"/>
  </si>
  <si>
    <t>GR育成塾#4</t>
    <rPh sb="2" eb="5">
      <t>イクセイジュク</t>
    </rPh>
    <phoneticPr fontId="2"/>
  </si>
  <si>
    <t>分大Challenge文⑦</t>
    <rPh sb="0" eb="1">
      <t>ブン</t>
    </rPh>
    <rPh sb="1" eb="2">
      <t>ダイ</t>
    </rPh>
    <rPh sb="11" eb="12">
      <t>ブン</t>
    </rPh>
    <phoneticPr fontId="2"/>
  </si>
  <si>
    <t>終業式,大掃除</t>
    <rPh sb="0" eb="3">
      <t>シュウギョウシキ</t>
    </rPh>
    <rPh sb="4" eb="7">
      <t>オオソウジ</t>
    </rPh>
    <phoneticPr fontId="2"/>
  </si>
  <si>
    <t>仕事納め</t>
    <rPh sb="0" eb="3">
      <t>シゴトオサ</t>
    </rPh>
    <phoneticPr fontId="2"/>
  </si>
  <si>
    <t>元旦</t>
    <rPh sb="0" eb="2">
      <t>ガンタン</t>
    </rPh>
    <phoneticPr fontId="2"/>
  </si>
  <si>
    <t>仕事始め</t>
    <rPh sb="0" eb="3">
      <t>シゴトハジ</t>
    </rPh>
    <phoneticPr fontId="2"/>
  </si>
  <si>
    <t>成人の日</t>
    <rPh sb="0" eb="2">
      <t>セイジン</t>
    </rPh>
    <rPh sb="3" eb="4">
      <t>ヒ</t>
    </rPh>
    <phoneticPr fontId="2"/>
  </si>
  <si>
    <t>実力課題考査</t>
    <rPh sb="0" eb="2">
      <t>ジツリョク</t>
    </rPh>
    <rPh sb="2" eb="6">
      <t>カダイコウサ</t>
    </rPh>
    <phoneticPr fontId="2"/>
  </si>
  <si>
    <t>共通テスト受験者激励会</t>
    <rPh sb="0" eb="2">
      <t>キョウツウ</t>
    </rPh>
    <rPh sb="5" eb="8">
      <t>ジュケンシャ</t>
    </rPh>
    <rPh sb="8" eb="11">
      <t>ゲキレイカイ</t>
    </rPh>
    <phoneticPr fontId="2"/>
  </si>
  <si>
    <t>進研模試,共通テスト</t>
    <rPh sb="0" eb="4">
      <t>シンケンモシ</t>
    </rPh>
    <rPh sb="5" eb="7">
      <t>キョウツウ</t>
    </rPh>
    <phoneticPr fontId="2"/>
  </si>
  <si>
    <t>共通テスト自己採点</t>
    <rPh sb="0" eb="2">
      <t>キョウツウ</t>
    </rPh>
    <rPh sb="5" eb="9">
      <t>ジコサイテン</t>
    </rPh>
    <phoneticPr fontId="2"/>
  </si>
  <si>
    <t>分大Challenge理⑦</t>
    <rPh sb="0" eb="11">
      <t>ブンダイチャレンジ</t>
    </rPh>
    <rPh sb="11" eb="12">
      <t>リ</t>
    </rPh>
    <phoneticPr fontId="2"/>
  </si>
  <si>
    <t>(短&amp;7限✂)職員会議</t>
    <rPh sb="1" eb="2">
      <t>タン</t>
    </rPh>
    <rPh sb="4" eb="5">
      <t>ゲン</t>
    </rPh>
    <rPh sb="7" eb="11">
      <t>ショクインカイギ</t>
    </rPh>
    <phoneticPr fontId="2"/>
  </si>
  <si>
    <t>英検#3一次</t>
    <rPh sb="0" eb="2">
      <t>エイケン</t>
    </rPh>
    <rPh sb="4" eb="6">
      <t>イチジ</t>
    </rPh>
    <phoneticPr fontId="2"/>
  </si>
  <si>
    <t>国公立大出願開始</t>
    <rPh sb="0" eb="4">
      <t>コッコウリツダイ</t>
    </rPh>
    <rPh sb="4" eb="8">
      <t>シュツガンカイシ</t>
    </rPh>
    <phoneticPr fontId="2"/>
  </si>
  <si>
    <t>分大Challenge文⑧</t>
    <rPh sb="0" eb="1">
      <t>ブン</t>
    </rPh>
    <rPh sb="1" eb="2">
      <t>ダイ</t>
    </rPh>
    <rPh sb="11" eb="12">
      <t>ブン</t>
    </rPh>
    <phoneticPr fontId="2"/>
  </si>
  <si>
    <t>卒業論文発表会</t>
    <rPh sb="0" eb="7">
      <t>ソツギョウロンブンハッピョウカイ</t>
    </rPh>
    <phoneticPr fontId="2"/>
  </si>
  <si>
    <t>(短)3年生を送る会</t>
    <rPh sb="1" eb="2">
      <t>タン</t>
    </rPh>
    <rPh sb="4" eb="6">
      <t>ネンセイ</t>
    </rPh>
    <rPh sb="7" eb="8">
      <t>オク</t>
    </rPh>
    <rPh sb="9" eb="10">
      <t>カイ</t>
    </rPh>
    <phoneticPr fontId="2"/>
  </si>
  <si>
    <t>(短&amp;7限✂)推薦準備</t>
    <rPh sb="1" eb="2">
      <t>タン</t>
    </rPh>
    <rPh sb="4" eb="5">
      <t>ゲン</t>
    </rPh>
    <rPh sb="7" eb="9">
      <t>スイセン</t>
    </rPh>
    <rPh sb="9" eb="11">
      <t>ジュンビ</t>
    </rPh>
    <phoneticPr fontId="2"/>
  </si>
  <si>
    <t>(7限✂)推薦入試B</t>
    <rPh sb="2" eb="3">
      <t>ゲン</t>
    </rPh>
    <rPh sb="5" eb="9">
      <t>スイセンニュウシ</t>
    </rPh>
    <phoneticPr fontId="2"/>
  </si>
  <si>
    <t>共通テスト模試</t>
    <rPh sb="0" eb="2">
      <t>キョウツウ</t>
    </rPh>
    <rPh sb="5" eb="7">
      <t>モシ</t>
    </rPh>
    <phoneticPr fontId="2"/>
  </si>
  <si>
    <t>交通安全指導</t>
    <rPh sb="0" eb="2">
      <t>コウツウ</t>
    </rPh>
    <rPh sb="2" eb="6">
      <t>アンゼンシドウ</t>
    </rPh>
    <phoneticPr fontId="2"/>
  </si>
  <si>
    <t>建国記念の日</t>
    <rPh sb="0" eb="4">
      <t>ケンコクキネン</t>
    </rPh>
    <rPh sb="5" eb="6">
      <t>ヒ</t>
    </rPh>
    <phoneticPr fontId="2"/>
  </si>
  <si>
    <t>学年末考査</t>
    <rPh sb="0" eb="5">
      <t>ガクネンマツコウサ</t>
    </rPh>
    <phoneticPr fontId="2"/>
  </si>
  <si>
    <t>学年末考査,職員会議</t>
    <rPh sb="0" eb="5">
      <t>ガクネンマツコウサ</t>
    </rPh>
    <rPh sb="6" eb="10">
      <t>ショクインカイギ</t>
    </rPh>
    <phoneticPr fontId="2"/>
  </si>
  <si>
    <t>英検#3二次</t>
    <rPh sb="0" eb="2">
      <t>エイケン</t>
    </rPh>
    <rPh sb="4" eb="6">
      <t>ニジ</t>
    </rPh>
    <phoneticPr fontId="2"/>
  </si>
  <si>
    <t>天皇誕生日</t>
    <rPh sb="0" eb="5">
      <t>テンノウタンジョウビ</t>
    </rPh>
    <phoneticPr fontId="2"/>
  </si>
  <si>
    <t>国公立大前期試験</t>
    <rPh sb="0" eb="4">
      <t>コッコウリツダイ</t>
    </rPh>
    <rPh sb="4" eb="8">
      <t>ゼンキシケン</t>
    </rPh>
    <phoneticPr fontId="2"/>
  </si>
  <si>
    <t>卒業式予行,同窓会入会式</t>
    <rPh sb="0" eb="3">
      <t>ソツギョウシキ</t>
    </rPh>
    <rPh sb="3" eb="5">
      <t>ヨコウ</t>
    </rPh>
    <rPh sb="6" eb="12">
      <t>ドウソウカイニュウカイシキ</t>
    </rPh>
    <phoneticPr fontId="2"/>
  </si>
  <si>
    <t>第75回卒業式</t>
    <rPh sb="0" eb="1">
      <t>ダイ</t>
    </rPh>
    <rPh sb="3" eb="4">
      <t>カイ</t>
    </rPh>
    <rPh sb="4" eb="7">
      <t>ソツギョウシキ</t>
    </rPh>
    <phoneticPr fontId="2"/>
  </si>
  <si>
    <t>一次入試会場準備</t>
    <rPh sb="0" eb="4">
      <t>イチジニュウシ</t>
    </rPh>
    <rPh sb="4" eb="8">
      <t>カイジョウジュンビ</t>
    </rPh>
    <phoneticPr fontId="2"/>
  </si>
  <si>
    <t>一次入試(自宅学習)</t>
    <rPh sb="0" eb="4">
      <t>イチジニュウシ</t>
    </rPh>
    <rPh sb="5" eb="9">
      <t>ジタクガクシュウ</t>
    </rPh>
    <phoneticPr fontId="2"/>
  </si>
  <si>
    <t>一次入試合格発表</t>
    <rPh sb="0" eb="4">
      <t>イチジニュウシ</t>
    </rPh>
    <rPh sb="4" eb="8">
      <t>ゴウカクハッピョウ</t>
    </rPh>
    <phoneticPr fontId="2"/>
  </si>
  <si>
    <t>国公立大後期試験</t>
    <rPh sb="0" eb="4">
      <t>コッコウリツダイ</t>
    </rPh>
    <rPh sb="4" eb="8">
      <t>コウキシケン</t>
    </rPh>
    <phoneticPr fontId="2"/>
  </si>
  <si>
    <t>二次入試</t>
    <rPh sb="0" eb="4">
      <t>ニジニュウシ</t>
    </rPh>
    <phoneticPr fontId="2"/>
  </si>
  <si>
    <t>合格発表</t>
    <rPh sb="0" eb="4">
      <t>ゴウカクハッピョウ</t>
    </rPh>
    <phoneticPr fontId="2"/>
  </si>
  <si>
    <t>春分の日</t>
    <rPh sb="0" eb="2">
      <t>シュンブン</t>
    </rPh>
    <rPh sb="3" eb="4">
      <t>ヒ</t>
    </rPh>
    <phoneticPr fontId="2"/>
  </si>
  <si>
    <t>離任式</t>
    <rPh sb="0" eb="3">
      <t>リニンシキ</t>
    </rPh>
    <phoneticPr fontId="2"/>
  </si>
  <si>
    <t>DayID</t>
    <phoneticPr fontId="2"/>
  </si>
  <si>
    <t>T1</t>
    <phoneticPr fontId="2"/>
  </si>
  <si>
    <t>T2</t>
    <phoneticPr fontId="2"/>
  </si>
  <si>
    <t>時間・内容</t>
    <rPh sb="0" eb="2">
      <t>ジカン</t>
    </rPh>
    <rPh sb="3" eb="5">
      <t>ナイヨウ</t>
    </rPh>
    <phoneticPr fontId="2"/>
  </si>
  <si>
    <t>国語</t>
    <rPh sb="0" eb="2">
      <t>コクゴ</t>
    </rPh>
    <phoneticPr fontId="2"/>
  </si>
  <si>
    <t>分</t>
    <rPh sb="0" eb="1">
      <t>フン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</si>
  <si>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</si>
  <si>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</si>
  <si>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地歴</t>
    <rPh sb="0" eb="2">
      <t>チレキ</t>
    </rPh>
    <phoneticPr fontId="2"/>
  </si>
  <si>
    <t>理科</t>
    <rPh sb="0" eb="2">
      <t>リカ</t>
    </rPh>
    <phoneticPr fontId="2"/>
  </si>
  <si>
    <t>他</t>
    <rPh sb="0" eb="1">
      <t>ホカ</t>
    </rPh>
    <phoneticPr fontId="2"/>
  </si>
  <si>
    <t>学習時間</t>
    <rPh sb="0" eb="4">
      <t>ガクシュウジカン</t>
    </rPh>
    <phoneticPr fontId="2"/>
  </si>
  <si>
    <t>週累計</t>
    <rPh sb="0" eb="1">
      <t>シュウ</t>
    </rPh>
    <rPh sb="1" eb="3">
      <t>ルイケイ</t>
    </rPh>
    <phoneticPr fontId="2"/>
  </si>
  <si>
    <t>スマホ等</t>
    <rPh sb="3" eb="4">
      <t>ナド</t>
    </rPh>
    <phoneticPr fontId="2"/>
  </si>
  <si>
    <t>☐</t>
    <phoneticPr fontId="2"/>
  </si>
  <si>
    <t>日計</t>
    <rPh sb="0" eb="1">
      <t>ニチ</t>
    </rPh>
    <rPh sb="1" eb="2">
      <t>ケイ</t>
    </rPh>
    <phoneticPr fontId="2"/>
  </si>
  <si>
    <r>
      <rPr>
        <b/>
        <sz val="9"/>
        <color theme="1"/>
        <rFont val="游ゴシック"/>
        <family val="3"/>
        <charset val="128"/>
        <scheme val="minor"/>
      </rPr>
      <t>今週の</t>
    </r>
    <r>
      <rPr>
        <b/>
        <sz val="11"/>
        <color theme="1"/>
        <rFont val="游ゴシック"/>
        <family val="3"/>
        <charset val="128"/>
        <scheme val="minor"/>
      </rPr>
      <t xml:space="preserve">
目標</t>
    </r>
    <rPh sb="0" eb="2">
      <t>コンシュウ</t>
    </rPh>
    <rPh sb="4" eb="6">
      <t>モクヒョウ</t>
    </rPh>
    <phoneticPr fontId="2"/>
  </si>
  <si>
    <t>実力課題考査(8/22)</t>
    <rPh sb="0" eb="6">
      <t>ジツリョクカダイコウサ</t>
    </rPh>
    <phoneticPr fontId="2"/>
  </si>
  <si>
    <t>進研模試11月(11/5)</t>
    <rPh sb="0" eb="4">
      <t>シンケンモシ</t>
    </rPh>
    <rPh sb="6" eb="7">
      <t>ガツ</t>
    </rPh>
    <phoneticPr fontId="2"/>
  </si>
  <si>
    <t>Target.1：</t>
    <phoneticPr fontId="2"/>
  </si>
  <si>
    <t>Target.2：</t>
    <phoneticPr fontId="2"/>
  </si>
  <si>
    <t>週計</t>
    <rPh sb="0" eb="1">
      <t>シュウ</t>
    </rPh>
    <rPh sb="1" eb="2">
      <t>ケイ</t>
    </rPh>
    <phoneticPr fontId="2"/>
  </si>
  <si>
    <t>合計</t>
    <rPh sb="0" eb="2">
      <t>ゴウケイ</t>
    </rPh>
    <phoneticPr fontId="2"/>
  </si>
  <si>
    <t>振り返り</t>
    <rPh sb="0" eb="1">
      <t>フ</t>
    </rPh>
    <rPh sb="2" eb="3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</si>
</sst>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m&quot;月&quot;d&quot;日&quot;\(aaa\)"/>
    <numFmt numFmtId="177" formatCode="\(aaa\)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明朝"/>
      <family val="1"/>
      <charset val="128"/>
    </font>
    <font>
      <sz val="8"/>
      <color theme="1"/>
      <name val="游ゴシック Light"/>
      <family val="3"/>
      <charset val="128"/>
      <scheme val="major"/>
    </font>
    <font>
      <sz val="11"/>
      <color theme="4"/>
      <name val="Segoe UI Symbol"/>
      <family val="2"/>
    </font>
    <font>
      <sz val="11"/>
      <color theme="4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9"/>
      <name val="游ゴシック"/>
      <family val="2"/>
      <charset val="128"/>
      <scheme val="minor"/>
    </font>
    <font>
      <b/>
      <sz val="8"/>
      <color theme="0"/>
      <name val="ＭＳ Ｐゴシック"/>
      <family val="3"/>
      <charset val="128"/>
    </font>
    <font>
      <sz val="16"/>
      <color theme="1"/>
      <name val="HGS創英角ｺﾞｼｯｸUB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4"/>
      <name val="ＭＳ Ｐゴシック"/>
      <family val="3"/>
      <charset val="128"/>
    </font>
    <font>
      <b/>
      <sz val="11"/>
      <color rgb="FF00B050"/>
      <name val="游ゴシック"/>
      <family val="3"/>
      <charset val="128"/>
      <scheme val="minor"/>
    </font>
    <font>
      <b/>
      <sz val="11"/>
      <color rgb="FFFF66FF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1"/>
      <color rgb="FFFFC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5" tint="-0.249977111117893"/>
      <name val="游ゴシック"/>
      <family val="3"/>
      <charset val="128"/>
      <scheme val="minor"/>
    </font>
    <font>
      <b/>
      <sz val="11"/>
      <color theme="0" tint="-0.34998626667073579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0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auto="1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ck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theme="4" tint="0.39994506668294322"/>
      </right>
      <top/>
      <bottom style="medium">
        <color auto="1"/>
      </bottom>
      <diagonal/>
    </border>
    <border>
      <left style="thin">
        <color theme="4" tint="0.39994506668294322"/>
      </left>
      <right style="thin">
        <color auto="1"/>
      </right>
      <top/>
      <bottom style="medium">
        <color auto="1"/>
      </bottom>
      <diagonal/>
    </border>
    <border>
      <left/>
      <right style="thin">
        <color theme="4" tint="0.39994506668294322"/>
      </right>
      <top/>
      <bottom style="medium">
        <color auto="1"/>
      </bottom>
      <diagonal/>
    </border>
    <border>
      <left style="thin">
        <color theme="4" tint="0.39994506668294322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 diagonalUp="1">
      <left/>
      <right/>
      <top style="medium">
        <color auto="1"/>
      </top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/>
      <top/>
      <bottom style="medium">
        <color auto="1"/>
      </bottom>
      <diagonal style="thin">
        <color auto="1"/>
      </diagonal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theme="4" tint="0.39994506668294322"/>
      </right>
      <top/>
      <bottom style="medium">
        <color auto="1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/>
      <top/>
      <bottom style="medium">
        <color auto="1"/>
      </bottom>
      <diagonal/>
    </border>
    <border>
      <left style="thick">
        <color auto="1"/>
      </left>
      <right style="thin">
        <color theme="4" tint="0.39994506668294322"/>
      </right>
      <top/>
      <bottom/>
      <diagonal/>
    </border>
    <border>
      <left/>
      <right/>
      <top style="medium">
        <color rgb="FFFFC000"/>
      </top>
      <bottom/>
      <diagonal/>
    </border>
    <border>
      <left/>
      <right/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 style="medium">
        <color rgb="FFFFC000"/>
      </right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 style="medium">
        <color rgb="FFFFC000"/>
      </left>
      <right/>
      <top/>
      <bottom/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0" fontId="3" fillId="0" borderId="13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>
      <alignment vertical="center"/>
    </xf>
    <xf numFmtId="0" fontId="4" fillId="0" borderId="14" xfId="0" applyFont="1" applyBorder="1" applyAlignment="1">
      <alignment horizontal="center" vertical="center"/>
    </xf>
    <xf numFmtId="0" fontId="8" fillId="0" borderId="5" xfId="0" applyFont="1" applyBorder="1" applyAlignment="1"/>
    <xf numFmtId="0" fontId="10" fillId="0" borderId="15" xfId="0" applyFont="1" applyBorder="1" applyAlignment="1">
      <alignment horizontal="center" vertical="center"/>
    </xf>
    <xf numFmtId="0" fontId="11" fillId="0" borderId="16" xfId="0" applyFont="1" applyBorder="1" applyAlignment="1"/>
    <xf numFmtId="0" fontId="7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9" fillId="0" borderId="13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6" xfId="0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5" xfId="0" applyFont="1" applyBorder="1" applyAlignment="1"/>
    <xf numFmtId="0" fontId="10" fillId="0" borderId="11" xfId="0" applyFont="1" applyBorder="1" applyAlignment="1">
      <alignment horizontal="left" vertical="top"/>
    </xf>
    <xf numFmtId="0" fontId="8" fillId="0" borderId="24" xfId="0" applyFont="1" applyBorder="1" applyAlignment="1">
      <alignment vertical="top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8" fillId="0" borderId="30" xfId="0" applyFont="1" applyBorder="1" applyAlignment="1">
      <alignment vertical="center"/>
    </xf>
    <xf numFmtId="0" fontId="8" fillId="0" borderId="12" xfId="0" applyFont="1" applyBorder="1" applyAlignment="1">
      <alignment horizontal="right" vertical="top"/>
    </xf>
    <xf numFmtId="0" fontId="8" fillId="0" borderId="16" xfId="0" applyFont="1" applyBorder="1" applyAlignment="1"/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top"/>
    </xf>
    <xf numFmtId="0" fontId="17" fillId="0" borderId="11" xfId="0" applyFont="1" applyBorder="1" applyAlignment="1">
      <alignment vertical="center"/>
    </xf>
    <xf numFmtId="0" fontId="18" fillId="0" borderId="11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3" fillId="0" borderId="23" xfId="0" applyFont="1" applyBorder="1" applyAlignment="1">
      <alignment vertical="top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176" fontId="14" fillId="0" borderId="10" xfId="0" applyNumberFormat="1" applyFont="1" applyBorder="1" applyAlignment="1">
      <alignment horizontal="left" vertical="center" wrapText="1"/>
    </xf>
    <xf numFmtId="176" fontId="14" fillId="0" borderId="13" xfId="0" applyNumberFormat="1" applyFont="1" applyBorder="1" applyAlignment="1">
      <alignment horizontal="left" vertical="center" wrapText="1"/>
    </xf>
    <xf numFmtId="176" fontId="1" fillId="0" borderId="13" xfId="0" applyNumberFormat="1" applyFont="1" applyBorder="1" applyAlignment="1">
      <alignment horizontal="left" vertical="center"/>
    </xf>
    <xf numFmtId="176" fontId="1" fillId="0" borderId="15" xfId="0" applyNumberFormat="1" applyFont="1" applyBorder="1" applyAlignment="1">
      <alignment horizontal="left" vertical="center"/>
    </xf>
    <xf numFmtId="176" fontId="5" fillId="0" borderId="31" xfId="0" applyNumberFormat="1" applyFont="1" applyBorder="1" applyAlignment="1">
      <alignment horizontal="left" vertical="center" wrapText="1"/>
    </xf>
    <xf numFmtId="176" fontId="15" fillId="0" borderId="32" xfId="0" applyNumberFormat="1" applyFont="1" applyBorder="1" applyAlignment="1">
      <alignment horizontal="left" vertical="center" wrapText="1"/>
    </xf>
    <xf numFmtId="176" fontId="6" fillId="0" borderId="32" xfId="0" applyNumberFormat="1" applyFont="1" applyBorder="1" applyAlignment="1">
      <alignment horizontal="left" vertical="center"/>
    </xf>
    <xf numFmtId="176" fontId="6" fillId="0" borderId="33" xfId="0" applyNumberFormat="1" applyFont="1" applyBorder="1" applyAlignment="1">
      <alignment horizontal="left" vertical="center"/>
    </xf>
    <xf numFmtId="0" fontId="4" fillId="0" borderId="35" xfId="0" applyFont="1" applyBorder="1" applyAlignment="1">
      <alignment horizontal="center" vertical="center"/>
    </xf>
    <xf numFmtId="0" fontId="0" fillId="0" borderId="36" xfId="0" applyBorder="1">
      <alignment vertical="center"/>
    </xf>
    <xf numFmtId="0" fontId="4" fillId="0" borderId="37" xfId="0" applyFont="1" applyBorder="1" applyAlignment="1">
      <alignment horizontal="center" vertical="center"/>
    </xf>
    <xf numFmtId="0" fontId="0" fillId="0" borderId="34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8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top"/>
    </xf>
    <xf numFmtId="0" fontId="8" fillId="0" borderId="14" xfId="0" applyFont="1" applyBorder="1" applyAlignment="1">
      <alignment horizontal="right" vertical="top"/>
    </xf>
    <xf numFmtId="0" fontId="17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8" fillId="0" borderId="10" xfId="0" applyFont="1" applyBorder="1" applyAlignment="1">
      <alignment horizontal="left" vertical="top"/>
    </xf>
    <xf numFmtId="0" fontId="0" fillId="0" borderId="43" xfId="0" applyBorder="1">
      <alignment vertical="center"/>
    </xf>
    <xf numFmtId="0" fontId="26" fillId="0" borderId="0" xfId="0" applyFont="1" applyFill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 shrinkToFit="1"/>
    </xf>
    <xf numFmtId="177" fontId="0" fillId="0" borderId="0" xfId="0" applyNumberFormat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12" fillId="2" borderId="10" xfId="0" applyFont="1" applyFill="1" applyBorder="1" applyAlignment="1">
      <alignment horizontal="center" vertical="center" textRotation="255"/>
    </xf>
    <xf numFmtId="0" fontId="12" fillId="2" borderId="13" xfId="0" applyFont="1" applyFill="1" applyBorder="1" applyAlignment="1">
      <alignment horizontal="center" vertical="center" textRotation="255"/>
    </xf>
    <xf numFmtId="0" fontId="12" fillId="2" borderId="15" xfId="0" applyFont="1" applyFill="1" applyBorder="1" applyAlignment="1">
      <alignment horizontal="center" vertical="center" textRotation="255"/>
    </xf>
    <xf numFmtId="0" fontId="12" fillId="3" borderId="11" xfId="0" applyFont="1" applyFill="1" applyBorder="1" applyAlignment="1">
      <alignment horizontal="center" vertical="center" textRotation="255"/>
    </xf>
    <xf numFmtId="0" fontId="12" fillId="3" borderId="0" xfId="0" applyFont="1" applyFill="1" applyBorder="1" applyAlignment="1">
      <alignment horizontal="center" vertical="center" textRotation="255"/>
    </xf>
    <xf numFmtId="0" fontId="12" fillId="3" borderId="5" xfId="0" applyFont="1" applyFill="1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26" fillId="3" borderId="17" xfId="0" applyFont="1" applyFill="1" applyBorder="1" applyAlignment="1">
      <alignment horizontal="center" vertical="center" textRotation="255"/>
    </xf>
    <xf numFmtId="0" fontId="26" fillId="3" borderId="18" xfId="0" applyFont="1" applyFill="1" applyBorder="1" applyAlignment="1">
      <alignment horizontal="center" vertical="center" textRotation="255"/>
    </xf>
    <xf numFmtId="0" fontId="26" fillId="3" borderId="19" xfId="0" applyFont="1" applyFill="1" applyBorder="1" applyAlignment="1">
      <alignment horizontal="center" vertical="center" textRotation="255"/>
    </xf>
    <xf numFmtId="56" fontId="13" fillId="0" borderId="10" xfId="0" applyNumberFormat="1" applyFont="1" applyBorder="1" applyAlignment="1">
      <alignment horizontal="center" vertical="center" shrinkToFit="1"/>
    </xf>
    <xf numFmtId="56" fontId="13" fillId="0" borderId="11" xfId="0" applyNumberFormat="1" applyFont="1" applyBorder="1" applyAlignment="1">
      <alignment horizontal="center" vertical="center" shrinkToFit="1"/>
    </xf>
    <xf numFmtId="56" fontId="13" fillId="0" borderId="13" xfId="0" applyNumberFormat="1" applyFont="1" applyBorder="1" applyAlignment="1">
      <alignment horizontal="center" vertical="center" shrinkToFit="1"/>
    </xf>
    <xf numFmtId="56" fontId="13" fillId="0" borderId="0" xfId="0" applyNumberFormat="1" applyFont="1" applyBorder="1" applyAlignment="1">
      <alignment horizontal="center" vertical="center" shrinkToFit="1"/>
    </xf>
    <xf numFmtId="0" fontId="20" fillId="4" borderId="40" xfId="0" applyFont="1" applyFill="1" applyBorder="1" applyAlignment="1">
      <alignment horizontal="center" vertical="center" wrapText="1"/>
    </xf>
    <xf numFmtId="0" fontId="20" fillId="4" borderId="42" xfId="0" applyFont="1" applyFill="1" applyBorder="1" applyAlignment="1">
      <alignment horizontal="center" vertical="center" wrapText="1"/>
    </xf>
    <xf numFmtId="0" fontId="20" fillId="4" borderId="4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448"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>
          <bgColor rgb="FFC9F1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ill>
        <patternFill patternType="solid">
          <fgColor theme="0"/>
          <bgColor rgb="FFFFE5FF"/>
        </patternFill>
      </fill>
    </dxf>
    <dxf>
      <fill>
        <patternFill>
          <bgColor rgb="FFFFE5FF"/>
        </patternFill>
      </fill>
    </dxf>
    <dxf>
      <fill>
        <patternFill>
          <bgColor rgb="FFC9F1FF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C9F1FF"/>
      <color rgb="FFFFE5FF"/>
      <color rgb="FFFFCCFF"/>
      <color rgb="FF99FF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24"/>
  <sheetViews>
    <sheetView showGridLines="0" tabSelected="1" topLeftCell="A4" zoomScale="90" zoomScaleNormal="90" workbookViewId="0">
      <selection activeCell="AF20" sqref="AF20"/>
    </sheetView>
  </sheetViews>
  <sheetFormatPr defaultRowHeight="18" x14ac:dyDescent="0.45"/>
  <cols>
    <col min="1" max="1" width="6.19921875" bestFit="1" customWidth="1"/>
    <col min="2" max="2" width="6.19921875" customWidth="1"/>
    <col min="4" max="5" width="17.69921875" customWidth="1"/>
    <col min="6" max="55" width="2.59765625" customWidth="1"/>
    <col min="56" max="56" width="25.8984375" customWidth="1"/>
  </cols>
  <sheetData>
    <row r="1" spans="1:56" x14ac:dyDescent="0.45">
      <c r="B1" s="118" t="s">
        <v>115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94"/>
      <c r="BC1" s="79"/>
    </row>
    <row r="2" spans="1:56" ht="16.2" customHeight="1" x14ac:dyDescent="0.45">
      <c r="B2" s="119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94"/>
      <c r="BC2" s="79" t="s">
        <v>118</v>
      </c>
      <c r="BD2" t="s">
        <v>116</v>
      </c>
    </row>
    <row r="3" spans="1:56" ht="16.2" customHeight="1" thickBot="1" x14ac:dyDescent="0.5">
      <c r="A3" s="121" t="s">
        <v>99</v>
      </c>
      <c r="B3" s="120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94"/>
      <c r="BC3" s="80" t="s">
        <v>119</v>
      </c>
      <c r="BD3" t="s">
        <v>117</v>
      </c>
    </row>
    <row r="4" spans="1:56" ht="6" customHeight="1" thickBot="1" x14ac:dyDescent="0.5">
      <c r="A4" s="121"/>
    </row>
    <row r="5" spans="1:56" ht="12.45" customHeight="1" x14ac:dyDescent="0.45">
      <c r="A5" s="2">
        <v>1</v>
      </c>
      <c r="B5" s="114">
        <f>VLOOKUP($A5,行事!$A:$F,2,FALSE)</f>
        <v>44752</v>
      </c>
      <c r="C5" s="115"/>
      <c r="D5" s="65"/>
      <c r="E5" s="69"/>
      <c r="F5" s="96">
        <v>3</v>
      </c>
      <c r="G5" s="96"/>
      <c r="H5" s="96">
        <v>4</v>
      </c>
      <c r="I5" s="96"/>
      <c r="J5" s="96">
        <v>5</v>
      </c>
      <c r="K5" s="96"/>
      <c r="L5" s="96">
        <v>6</v>
      </c>
      <c r="M5" s="96"/>
      <c r="N5" s="96">
        <v>7</v>
      </c>
      <c r="O5" s="96"/>
      <c r="P5" s="96">
        <v>8</v>
      </c>
      <c r="Q5" s="96"/>
      <c r="R5" s="96">
        <v>9</v>
      </c>
      <c r="S5" s="96"/>
      <c r="T5" s="96">
        <v>10</v>
      </c>
      <c r="U5" s="96"/>
      <c r="V5" s="96">
        <v>11</v>
      </c>
      <c r="W5" s="96"/>
      <c r="X5" s="96">
        <v>12</v>
      </c>
      <c r="Y5" s="96"/>
      <c r="Z5" s="96">
        <v>13</v>
      </c>
      <c r="AA5" s="96"/>
      <c r="AB5" s="96">
        <v>14</v>
      </c>
      <c r="AC5" s="96"/>
      <c r="AD5" s="96">
        <v>15</v>
      </c>
      <c r="AE5" s="96"/>
      <c r="AF5" s="96">
        <v>16</v>
      </c>
      <c r="AG5" s="96"/>
      <c r="AH5" s="96">
        <v>17</v>
      </c>
      <c r="AI5" s="96"/>
      <c r="AJ5" s="96">
        <v>18</v>
      </c>
      <c r="AK5" s="96"/>
      <c r="AL5" s="96">
        <v>19</v>
      </c>
      <c r="AM5" s="96"/>
      <c r="AN5" s="96">
        <v>20</v>
      </c>
      <c r="AO5" s="96"/>
      <c r="AP5" s="96">
        <v>21</v>
      </c>
      <c r="AQ5" s="96"/>
      <c r="AR5" s="96">
        <v>22</v>
      </c>
      <c r="AS5" s="96"/>
      <c r="AT5" s="96">
        <v>23</v>
      </c>
      <c r="AU5" s="96"/>
      <c r="AV5" s="96">
        <v>24</v>
      </c>
      <c r="AW5" s="96"/>
      <c r="AX5" s="96">
        <v>1</v>
      </c>
      <c r="AY5" s="96"/>
      <c r="AZ5" s="96">
        <v>2</v>
      </c>
      <c r="BA5" s="96"/>
      <c r="BB5" s="96">
        <v>3</v>
      </c>
      <c r="BC5" s="97"/>
      <c r="BD5" s="13"/>
    </row>
    <row r="6" spans="1:56" ht="19.95" customHeight="1" x14ac:dyDescent="0.45">
      <c r="B6" s="116"/>
      <c r="C6" s="117"/>
      <c r="D6" s="66" t="s">
        <v>113</v>
      </c>
      <c r="E6" s="70" t="s">
        <v>113</v>
      </c>
      <c r="F6" s="14"/>
      <c r="G6" s="3"/>
      <c r="H6" s="4"/>
      <c r="I6" s="3"/>
      <c r="J6" s="4"/>
      <c r="K6" s="3"/>
      <c r="L6" s="4"/>
      <c r="M6" s="3"/>
      <c r="N6" s="4"/>
      <c r="O6" s="3"/>
      <c r="P6" s="73"/>
      <c r="Q6" s="75"/>
      <c r="R6" s="4"/>
      <c r="S6" s="3"/>
      <c r="T6" s="4"/>
      <c r="U6" s="3"/>
      <c r="V6" s="4"/>
      <c r="W6" s="3"/>
      <c r="X6" s="4"/>
      <c r="Y6" s="3"/>
      <c r="Z6" s="4"/>
      <c r="AA6" s="3"/>
      <c r="AB6" s="4"/>
      <c r="AC6" s="3"/>
      <c r="AD6" s="4"/>
      <c r="AE6" s="3"/>
      <c r="AF6" s="6"/>
      <c r="AG6" s="5"/>
      <c r="AH6" s="4"/>
      <c r="AI6" s="3"/>
      <c r="AJ6" s="4"/>
      <c r="AK6" s="3"/>
      <c r="AL6" s="4"/>
      <c r="AM6" s="3"/>
      <c r="AN6" s="4"/>
      <c r="AO6" s="3"/>
      <c r="AP6" s="4"/>
      <c r="AQ6" s="3"/>
      <c r="AR6" s="4"/>
      <c r="AS6" s="3"/>
      <c r="AT6" s="4"/>
      <c r="AU6" s="3"/>
      <c r="AV6" s="6"/>
      <c r="AW6" s="5"/>
      <c r="AX6" s="4"/>
      <c r="AY6" s="3"/>
      <c r="AZ6" s="4"/>
      <c r="BA6" s="3"/>
      <c r="BB6" s="4"/>
      <c r="BC6" s="22"/>
      <c r="BD6" s="16"/>
    </row>
    <row r="7" spans="1:56" ht="19.95" customHeight="1" thickBot="1" x14ac:dyDescent="0.5">
      <c r="A7">
        <f>VLOOKUP($A5,行事!$A:$F,6,FALSE)</f>
        <v>1</v>
      </c>
      <c r="B7" s="98">
        <f>VLOOKUP($A5,行事!$A:$F,2,FALSE)</f>
        <v>44752</v>
      </c>
      <c r="C7" s="99"/>
      <c r="D7" s="67" t="s">
        <v>113</v>
      </c>
      <c r="E7" s="71" t="s">
        <v>113</v>
      </c>
      <c r="F7" s="7"/>
      <c r="G7" s="8"/>
      <c r="H7" s="9"/>
      <c r="I7" s="8"/>
      <c r="J7" s="9"/>
      <c r="K7" s="8"/>
      <c r="L7" s="9"/>
      <c r="M7" s="8"/>
      <c r="N7" s="9"/>
      <c r="O7" s="8"/>
      <c r="P7" s="74"/>
      <c r="Q7" s="76"/>
      <c r="R7" s="9"/>
      <c r="S7" s="8"/>
      <c r="T7" s="9"/>
      <c r="U7" s="8"/>
      <c r="V7" s="9"/>
      <c r="W7" s="8"/>
      <c r="X7" s="9"/>
      <c r="Y7" s="8"/>
      <c r="Z7" s="9"/>
      <c r="AA7" s="8"/>
      <c r="AB7" s="9"/>
      <c r="AC7" s="8"/>
      <c r="AD7" s="9"/>
      <c r="AE7" s="8"/>
      <c r="AF7" s="11"/>
      <c r="AG7" s="10"/>
      <c r="AH7" s="9"/>
      <c r="AI7" s="8"/>
      <c r="AJ7" s="9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11"/>
      <c r="AW7" s="62"/>
      <c r="AX7" s="63"/>
      <c r="AY7" s="64"/>
      <c r="AZ7" s="63"/>
      <c r="BA7" s="64"/>
      <c r="BB7" s="63"/>
      <c r="BC7" s="16"/>
      <c r="BD7" s="16"/>
    </row>
    <row r="8" spans="1:56" ht="19.95" customHeight="1" x14ac:dyDescent="0.45">
      <c r="B8" s="100" t="str">
        <f>IF(VLOOKUP($A5,行事!$A:$F,5,FALSE)="","",VLOOKUP($A5,行事!$A:$F,5,FALSE))</f>
        <v/>
      </c>
      <c r="C8" s="101"/>
      <c r="D8" s="67" t="s">
        <v>113</v>
      </c>
      <c r="E8" s="71" t="s">
        <v>113</v>
      </c>
      <c r="F8" s="102" t="s">
        <v>102</v>
      </c>
      <c r="G8" s="55" t="s">
        <v>103</v>
      </c>
      <c r="H8" s="35"/>
      <c r="I8" s="30"/>
      <c r="J8" s="30"/>
      <c r="K8" s="50" t="s">
        <v>104</v>
      </c>
      <c r="L8" s="56" t="s">
        <v>105</v>
      </c>
      <c r="M8" s="36"/>
      <c r="N8" s="35"/>
      <c r="O8" s="30"/>
      <c r="P8" s="50" t="s">
        <v>104</v>
      </c>
      <c r="Q8" s="57" t="s">
        <v>106</v>
      </c>
      <c r="R8" s="30"/>
      <c r="S8" s="36"/>
      <c r="T8" s="35"/>
      <c r="U8" s="50" t="s">
        <v>104</v>
      </c>
      <c r="V8" s="58" t="s">
        <v>107</v>
      </c>
      <c r="W8" s="30"/>
      <c r="X8" s="30"/>
      <c r="Y8" s="36"/>
      <c r="Z8" s="50" t="s">
        <v>104</v>
      </c>
      <c r="AA8" s="59" t="s">
        <v>108</v>
      </c>
      <c r="AB8" s="30"/>
      <c r="AC8" s="30"/>
      <c r="AD8" s="30"/>
      <c r="AE8" s="50" t="s">
        <v>104</v>
      </c>
      <c r="AF8" s="60" t="s">
        <v>109</v>
      </c>
      <c r="AG8" s="30"/>
      <c r="AH8" s="30"/>
      <c r="AI8" s="30"/>
      <c r="AJ8" s="50" t="s">
        <v>104</v>
      </c>
      <c r="AK8" s="105" t="s">
        <v>110</v>
      </c>
      <c r="AL8" s="41" t="s">
        <v>114</v>
      </c>
      <c r="AM8" s="30"/>
      <c r="AN8" s="30"/>
      <c r="AO8" s="30"/>
      <c r="AP8" s="30"/>
      <c r="AQ8" s="108"/>
      <c r="AR8" s="28" t="s">
        <v>111</v>
      </c>
      <c r="AS8" s="30"/>
      <c r="AT8" s="30"/>
      <c r="AU8" s="30"/>
      <c r="AV8" s="30"/>
      <c r="AW8" s="61" t="s">
        <v>112</v>
      </c>
      <c r="AX8" s="42"/>
      <c r="AY8" s="43"/>
      <c r="AZ8" s="43"/>
      <c r="BA8" s="43"/>
      <c r="BB8" s="43"/>
      <c r="BC8" s="44"/>
      <c r="BD8" s="16"/>
    </row>
    <row r="9" spans="1:56" ht="19.95" customHeight="1" x14ac:dyDescent="0.45">
      <c r="B9" s="17" t="s">
        <v>100</v>
      </c>
      <c r="C9" s="18">
        <f>VLOOKUP($A5,行事!$A:$F,3,FALSE)</f>
        <v>43</v>
      </c>
      <c r="D9" s="67" t="s">
        <v>113</v>
      </c>
      <c r="E9" s="71" t="s">
        <v>113</v>
      </c>
      <c r="F9" s="103"/>
      <c r="G9" s="29"/>
      <c r="H9" s="37"/>
      <c r="I9" s="31"/>
      <c r="J9" s="31"/>
      <c r="K9" s="32"/>
      <c r="L9" s="31"/>
      <c r="M9" s="38"/>
      <c r="N9" s="37"/>
      <c r="O9" s="31"/>
      <c r="P9" s="32"/>
      <c r="Q9" s="31"/>
      <c r="R9" s="31"/>
      <c r="S9" s="38"/>
      <c r="T9" s="37"/>
      <c r="U9" s="32"/>
      <c r="V9" s="31"/>
      <c r="W9" s="31"/>
      <c r="X9" s="31"/>
      <c r="Y9" s="38"/>
      <c r="Z9" s="52"/>
      <c r="AA9" s="31"/>
      <c r="AB9" s="31"/>
      <c r="AC9" s="31"/>
      <c r="AD9" s="31"/>
      <c r="AE9" s="54"/>
      <c r="AF9" s="37"/>
      <c r="AG9" s="31"/>
      <c r="AH9" s="31"/>
      <c r="AI9" s="31"/>
      <c r="AJ9" s="32"/>
      <c r="AK9" s="106"/>
      <c r="AL9" s="37"/>
      <c r="AM9" s="31"/>
      <c r="AN9" s="31"/>
      <c r="AO9" s="31"/>
      <c r="AP9" s="31"/>
      <c r="AQ9" s="109"/>
      <c r="AR9" s="26"/>
      <c r="AS9" s="31"/>
      <c r="AT9" s="31"/>
      <c r="AU9" s="31"/>
      <c r="AV9" s="31"/>
      <c r="AW9" s="45"/>
      <c r="AX9" s="27"/>
      <c r="AY9" s="31"/>
      <c r="AZ9" s="31"/>
      <c r="BA9" s="31"/>
      <c r="BB9" s="31"/>
      <c r="BC9" s="46"/>
      <c r="BD9" s="16"/>
    </row>
    <row r="10" spans="1:56" ht="19.95" customHeight="1" thickBot="1" x14ac:dyDescent="0.45">
      <c r="B10" s="19" t="s">
        <v>101</v>
      </c>
      <c r="C10" s="20">
        <f>VLOOKUP($A5,行事!$A:$F,4,FALSE)</f>
        <v>118</v>
      </c>
      <c r="D10" s="68" t="s">
        <v>113</v>
      </c>
      <c r="E10" s="72" t="s">
        <v>113</v>
      </c>
      <c r="F10" s="104"/>
      <c r="G10" s="24"/>
      <c r="H10" s="39"/>
      <c r="I10" s="33"/>
      <c r="J10" s="33"/>
      <c r="K10" s="51"/>
      <c r="L10" s="40"/>
      <c r="M10" s="39"/>
      <c r="N10" s="39"/>
      <c r="O10" s="33"/>
      <c r="P10" s="34"/>
      <c r="Q10" s="23"/>
      <c r="R10" s="40"/>
      <c r="S10" s="39"/>
      <c r="T10" s="39"/>
      <c r="U10" s="34"/>
      <c r="V10" s="33"/>
      <c r="W10" s="23"/>
      <c r="X10" s="40"/>
      <c r="Y10" s="39"/>
      <c r="Z10" s="53"/>
      <c r="AA10" s="33"/>
      <c r="AB10" s="33"/>
      <c r="AC10" s="23"/>
      <c r="AD10" s="40"/>
      <c r="AE10" s="53"/>
      <c r="AF10" s="39"/>
      <c r="AG10" s="33"/>
      <c r="AH10" s="33"/>
      <c r="AI10" s="23"/>
      <c r="AJ10" s="25"/>
      <c r="AK10" s="107"/>
      <c r="AL10" s="39"/>
      <c r="AM10" s="33"/>
      <c r="AN10" s="33"/>
      <c r="AO10" s="23"/>
      <c r="AP10" s="40" t="s">
        <v>104</v>
      </c>
      <c r="AQ10" s="110"/>
      <c r="AR10" s="33"/>
      <c r="AS10" s="33"/>
      <c r="AT10" s="33"/>
      <c r="AU10" s="33"/>
      <c r="AV10" s="23" t="s">
        <v>104</v>
      </c>
      <c r="AW10" s="47"/>
      <c r="AX10" s="48"/>
      <c r="AY10" s="48"/>
      <c r="AZ10" s="48"/>
      <c r="BA10" s="48"/>
      <c r="BB10" s="48"/>
      <c r="BC10" s="49" t="s">
        <v>104</v>
      </c>
      <c r="BD10" s="21"/>
    </row>
    <row r="11" spans="1:56" ht="12.45" customHeight="1" x14ac:dyDescent="0.45">
      <c r="A11" s="2">
        <f>A5+1</f>
        <v>2</v>
      </c>
      <c r="B11" s="114">
        <f>VLOOKUP($A11,行事!$A:$F,2,FALSE)</f>
        <v>44753</v>
      </c>
      <c r="C11" s="115"/>
      <c r="D11" s="65"/>
      <c r="E11" s="69"/>
      <c r="F11" s="96">
        <v>3</v>
      </c>
      <c r="G11" s="96"/>
      <c r="H11" s="96">
        <v>4</v>
      </c>
      <c r="I11" s="96"/>
      <c r="J11" s="96">
        <v>5</v>
      </c>
      <c r="K11" s="96"/>
      <c r="L11" s="96">
        <v>6</v>
      </c>
      <c r="M11" s="96"/>
      <c r="N11" s="96">
        <v>7</v>
      </c>
      <c r="O11" s="96"/>
      <c r="P11" s="96">
        <v>8</v>
      </c>
      <c r="Q11" s="96"/>
      <c r="R11" s="96">
        <v>9</v>
      </c>
      <c r="S11" s="96"/>
      <c r="T11" s="96">
        <v>10</v>
      </c>
      <c r="U11" s="96"/>
      <c r="V11" s="96">
        <v>11</v>
      </c>
      <c r="W11" s="96"/>
      <c r="X11" s="96">
        <v>12</v>
      </c>
      <c r="Y11" s="96"/>
      <c r="Z11" s="96">
        <v>13</v>
      </c>
      <c r="AA11" s="96"/>
      <c r="AB11" s="96">
        <v>14</v>
      </c>
      <c r="AC11" s="96"/>
      <c r="AD11" s="96">
        <v>15</v>
      </c>
      <c r="AE11" s="96"/>
      <c r="AF11" s="96">
        <v>16</v>
      </c>
      <c r="AG11" s="96"/>
      <c r="AH11" s="96">
        <v>17</v>
      </c>
      <c r="AI11" s="96"/>
      <c r="AJ11" s="96">
        <v>18</v>
      </c>
      <c r="AK11" s="96"/>
      <c r="AL11" s="96">
        <v>19</v>
      </c>
      <c r="AM11" s="96"/>
      <c r="AN11" s="96">
        <v>20</v>
      </c>
      <c r="AO11" s="96"/>
      <c r="AP11" s="96">
        <v>21</v>
      </c>
      <c r="AQ11" s="96"/>
      <c r="AR11" s="96">
        <v>22</v>
      </c>
      <c r="AS11" s="96"/>
      <c r="AT11" s="96">
        <v>23</v>
      </c>
      <c r="AU11" s="96"/>
      <c r="AV11" s="96">
        <v>24</v>
      </c>
      <c r="AW11" s="96"/>
      <c r="AX11" s="96">
        <v>1</v>
      </c>
      <c r="AY11" s="96"/>
      <c r="AZ11" s="96">
        <v>2</v>
      </c>
      <c r="BA11" s="96"/>
      <c r="BB11" s="96">
        <v>3</v>
      </c>
      <c r="BC11" s="97"/>
      <c r="BD11" s="13"/>
    </row>
    <row r="12" spans="1:56" ht="19.95" customHeight="1" x14ac:dyDescent="0.45">
      <c r="B12" s="116"/>
      <c r="C12" s="117"/>
      <c r="D12" s="66" t="s">
        <v>113</v>
      </c>
      <c r="E12" s="70" t="s">
        <v>113</v>
      </c>
      <c r="F12" s="14"/>
      <c r="G12" s="3"/>
      <c r="H12" s="4"/>
      <c r="I12" s="3"/>
      <c r="J12" s="4"/>
      <c r="K12" s="3"/>
      <c r="L12" s="4"/>
      <c r="M12" s="3"/>
      <c r="N12" s="4"/>
      <c r="O12" s="3"/>
      <c r="P12" s="73"/>
      <c r="Q12" s="75"/>
      <c r="R12" s="4"/>
      <c r="S12" s="3"/>
      <c r="T12" s="4"/>
      <c r="U12" s="3"/>
      <c r="V12" s="4"/>
      <c r="W12" s="3"/>
      <c r="X12" s="4"/>
      <c r="Y12" s="3"/>
      <c r="Z12" s="4"/>
      <c r="AA12" s="3"/>
      <c r="AB12" s="4"/>
      <c r="AC12" s="3"/>
      <c r="AD12" s="4"/>
      <c r="AE12" s="3"/>
      <c r="AF12" s="6"/>
      <c r="AG12" s="5"/>
      <c r="AH12" s="4"/>
      <c r="AI12" s="3"/>
      <c r="AJ12" s="4"/>
      <c r="AK12" s="3"/>
      <c r="AL12" s="4"/>
      <c r="AM12" s="3"/>
      <c r="AN12" s="4"/>
      <c r="AO12" s="3"/>
      <c r="AP12" s="4"/>
      <c r="AQ12" s="3"/>
      <c r="AR12" s="4"/>
      <c r="AS12" s="3"/>
      <c r="AT12" s="4"/>
      <c r="AU12" s="3"/>
      <c r="AV12" s="6"/>
      <c r="AW12" s="5"/>
      <c r="AX12" s="4"/>
      <c r="AY12" s="3"/>
      <c r="AZ12" s="4"/>
      <c r="BA12" s="3"/>
      <c r="BB12" s="4"/>
      <c r="BC12" s="22"/>
      <c r="BD12" s="16"/>
    </row>
    <row r="13" spans="1:56" ht="19.95" customHeight="1" thickBot="1" x14ac:dyDescent="0.5">
      <c r="A13">
        <f>VLOOKUP($A11,行事!$A:$F,6,FALSE)</f>
        <v>0</v>
      </c>
      <c r="B13" s="98">
        <f>VLOOKUP($A11,行事!$A:$F,2,FALSE)</f>
        <v>44753</v>
      </c>
      <c r="C13" s="99"/>
      <c r="D13" s="67" t="s">
        <v>113</v>
      </c>
      <c r="E13" s="71" t="s">
        <v>113</v>
      </c>
      <c r="F13" s="7"/>
      <c r="G13" s="8"/>
      <c r="H13" s="9"/>
      <c r="I13" s="8"/>
      <c r="J13" s="9"/>
      <c r="K13" s="8"/>
      <c r="L13" s="9"/>
      <c r="M13" s="8"/>
      <c r="N13" s="9"/>
      <c r="O13" s="8"/>
      <c r="P13" s="74"/>
      <c r="Q13" s="76"/>
      <c r="R13" s="9"/>
      <c r="S13" s="8"/>
      <c r="T13" s="9"/>
      <c r="U13" s="8"/>
      <c r="V13" s="9"/>
      <c r="W13" s="8"/>
      <c r="X13" s="9"/>
      <c r="Y13" s="8"/>
      <c r="Z13" s="9"/>
      <c r="AA13" s="8"/>
      <c r="AB13" s="9"/>
      <c r="AC13" s="8"/>
      <c r="AD13" s="9"/>
      <c r="AE13" s="8"/>
      <c r="AF13" s="11"/>
      <c r="AG13" s="10"/>
      <c r="AH13" s="9"/>
      <c r="AI13" s="8"/>
      <c r="AJ13" s="9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11"/>
      <c r="AW13" s="62"/>
      <c r="AX13" s="63"/>
      <c r="AY13" s="64"/>
      <c r="AZ13" s="63"/>
      <c r="BA13" s="64"/>
      <c r="BB13" s="63"/>
      <c r="BC13" s="16"/>
      <c r="BD13" s="16"/>
    </row>
    <row r="14" spans="1:56" ht="19.95" customHeight="1" x14ac:dyDescent="0.45">
      <c r="B14" s="100" t="str">
        <f>IF(VLOOKUP($A11,行事!$A:$F,5,FALSE)="","",VLOOKUP($A11,行事!$A:$F,5,FALSE))</f>
        <v/>
      </c>
      <c r="C14" s="101"/>
      <c r="D14" s="67" t="s">
        <v>113</v>
      </c>
      <c r="E14" s="71" t="s">
        <v>113</v>
      </c>
      <c r="F14" s="102" t="s">
        <v>102</v>
      </c>
      <c r="G14" s="55" t="s">
        <v>103</v>
      </c>
      <c r="H14" s="35"/>
      <c r="I14" s="30"/>
      <c r="J14" s="30"/>
      <c r="K14" s="50" t="s">
        <v>104</v>
      </c>
      <c r="L14" s="56" t="s">
        <v>105</v>
      </c>
      <c r="M14" s="36"/>
      <c r="N14" s="35"/>
      <c r="O14" s="30"/>
      <c r="P14" s="50" t="s">
        <v>104</v>
      </c>
      <c r="Q14" s="57" t="s">
        <v>106</v>
      </c>
      <c r="R14" s="30"/>
      <c r="S14" s="36"/>
      <c r="T14" s="35"/>
      <c r="U14" s="50" t="s">
        <v>104</v>
      </c>
      <c r="V14" s="58" t="s">
        <v>107</v>
      </c>
      <c r="W14" s="30"/>
      <c r="X14" s="30"/>
      <c r="Y14" s="36"/>
      <c r="Z14" s="50" t="s">
        <v>104</v>
      </c>
      <c r="AA14" s="59" t="s">
        <v>108</v>
      </c>
      <c r="AB14" s="30"/>
      <c r="AC14" s="30"/>
      <c r="AD14" s="30"/>
      <c r="AE14" s="50" t="s">
        <v>104</v>
      </c>
      <c r="AF14" s="60" t="s">
        <v>109</v>
      </c>
      <c r="AG14" s="30"/>
      <c r="AH14" s="30"/>
      <c r="AI14" s="30"/>
      <c r="AJ14" s="50" t="s">
        <v>104</v>
      </c>
      <c r="AK14" s="105" t="s">
        <v>110</v>
      </c>
      <c r="AL14" s="41" t="s">
        <v>114</v>
      </c>
      <c r="AM14" s="30"/>
      <c r="AN14" s="30"/>
      <c r="AO14" s="30"/>
      <c r="AP14" s="30"/>
      <c r="AQ14" s="108"/>
      <c r="AR14" s="28" t="s">
        <v>111</v>
      </c>
      <c r="AS14" s="30"/>
      <c r="AT14" s="30"/>
      <c r="AU14" s="30"/>
      <c r="AV14" s="30"/>
      <c r="AW14" s="61" t="s">
        <v>112</v>
      </c>
      <c r="AX14" s="42"/>
      <c r="AY14" s="43"/>
      <c r="AZ14" s="43"/>
      <c r="BA14" s="43"/>
      <c r="BB14" s="43"/>
      <c r="BC14" s="44"/>
      <c r="BD14" s="16"/>
    </row>
    <row r="15" spans="1:56" ht="19.95" customHeight="1" x14ac:dyDescent="0.45">
      <c r="B15" s="17" t="s">
        <v>100</v>
      </c>
      <c r="C15" s="18">
        <f>VLOOKUP($A11,行事!$A:$F,3,FALSE)</f>
        <v>42</v>
      </c>
      <c r="D15" s="67" t="s">
        <v>113</v>
      </c>
      <c r="E15" s="71" t="s">
        <v>113</v>
      </c>
      <c r="F15" s="103"/>
      <c r="G15" s="29"/>
      <c r="H15" s="37"/>
      <c r="I15" s="31"/>
      <c r="J15" s="31"/>
      <c r="K15" s="32"/>
      <c r="L15" s="31"/>
      <c r="M15" s="38"/>
      <c r="N15" s="37"/>
      <c r="O15" s="31"/>
      <c r="P15" s="32"/>
      <c r="Q15" s="31"/>
      <c r="R15" s="31"/>
      <c r="S15" s="38"/>
      <c r="T15" s="37"/>
      <c r="U15" s="32"/>
      <c r="V15" s="31"/>
      <c r="W15" s="31"/>
      <c r="X15" s="31"/>
      <c r="Y15" s="38"/>
      <c r="Z15" s="52"/>
      <c r="AA15" s="31"/>
      <c r="AB15" s="31"/>
      <c r="AC15" s="31"/>
      <c r="AD15" s="31"/>
      <c r="AE15" s="54"/>
      <c r="AF15" s="37"/>
      <c r="AG15" s="31"/>
      <c r="AH15" s="31"/>
      <c r="AI15" s="31"/>
      <c r="AJ15" s="32"/>
      <c r="AK15" s="106"/>
      <c r="AL15" s="37"/>
      <c r="AM15" s="31"/>
      <c r="AN15" s="31"/>
      <c r="AO15" s="31"/>
      <c r="AP15" s="31"/>
      <c r="AQ15" s="109"/>
      <c r="AR15" s="26"/>
      <c r="AS15" s="31"/>
      <c r="AT15" s="31"/>
      <c r="AU15" s="31"/>
      <c r="AV15" s="31"/>
      <c r="AW15" s="45"/>
      <c r="AX15" s="27"/>
      <c r="AY15" s="31"/>
      <c r="AZ15" s="31"/>
      <c r="BA15" s="31"/>
      <c r="BB15" s="31"/>
      <c r="BC15" s="46"/>
      <c r="BD15" s="16"/>
    </row>
    <row r="16" spans="1:56" ht="19.95" customHeight="1" thickBot="1" x14ac:dyDescent="0.45">
      <c r="B16" s="19" t="s">
        <v>101</v>
      </c>
      <c r="C16" s="20">
        <f>VLOOKUP($A11,行事!$A:$F,4,FALSE)</f>
        <v>117</v>
      </c>
      <c r="D16" s="68" t="s">
        <v>113</v>
      </c>
      <c r="E16" s="72" t="s">
        <v>113</v>
      </c>
      <c r="F16" s="104"/>
      <c r="G16" s="24"/>
      <c r="H16" s="39"/>
      <c r="I16" s="33"/>
      <c r="J16" s="33"/>
      <c r="K16" s="51"/>
      <c r="L16" s="40"/>
      <c r="M16" s="39"/>
      <c r="N16" s="39"/>
      <c r="O16" s="33"/>
      <c r="P16" s="34"/>
      <c r="Q16" s="23"/>
      <c r="R16" s="40"/>
      <c r="S16" s="39"/>
      <c r="T16" s="39"/>
      <c r="U16" s="34"/>
      <c r="V16" s="33"/>
      <c r="W16" s="23"/>
      <c r="X16" s="40"/>
      <c r="Y16" s="39"/>
      <c r="Z16" s="53"/>
      <c r="AA16" s="33"/>
      <c r="AB16" s="33"/>
      <c r="AC16" s="23"/>
      <c r="AD16" s="40"/>
      <c r="AE16" s="53"/>
      <c r="AF16" s="39"/>
      <c r="AG16" s="33"/>
      <c r="AH16" s="33"/>
      <c r="AI16" s="23"/>
      <c r="AJ16" s="25"/>
      <c r="AK16" s="107"/>
      <c r="AL16" s="39"/>
      <c r="AM16" s="33"/>
      <c r="AN16" s="33"/>
      <c r="AO16" s="23"/>
      <c r="AP16" s="40" t="s">
        <v>104</v>
      </c>
      <c r="AQ16" s="110"/>
      <c r="AR16" s="33"/>
      <c r="AS16" s="33"/>
      <c r="AT16" s="33"/>
      <c r="AU16" s="33"/>
      <c r="AV16" s="23" t="s">
        <v>104</v>
      </c>
      <c r="AW16" s="47"/>
      <c r="AX16" s="48"/>
      <c r="AY16" s="48"/>
      <c r="AZ16" s="48"/>
      <c r="BA16" s="48"/>
      <c r="BB16" s="48"/>
      <c r="BC16" s="49" t="s">
        <v>104</v>
      </c>
      <c r="BD16" s="21"/>
    </row>
    <row r="17" spans="1:56" ht="12.45" customHeight="1" x14ac:dyDescent="0.45">
      <c r="A17" s="2">
        <f>A11+1</f>
        <v>3</v>
      </c>
      <c r="B17" s="114">
        <f>VLOOKUP($A17,行事!$A:$F,2,FALSE)</f>
        <v>44754</v>
      </c>
      <c r="C17" s="115"/>
      <c r="D17" s="65"/>
      <c r="E17" s="69"/>
      <c r="F17" s="96">
        <v>3</v>
      </c>
      <c r="G17" s="96"/>
      <c r="H17" s="96">
        <v>4</v>
      </c>
      <c r="I17" s="96"/>
      <c r="J17" s="96">
        <v>5</v>
      </c>
      <c r="K17" s="96"/>
      <c r="L17" s="96">
        <v>6</v>
      </c>
      <c r="M17" s="96"/>
      <c r="N17" s="96">
        <v>7</v>
      </c>
      <c r="O17" s="96"/>
      <c r="P17" s="96">
        <v>8</v>
      </c>
      <c r="Q17" s="96"/>
      <c r="R17" s="96">
        <v>9</v>
      </c>
      <c r="S17" s="96"/>
      <c r="T17" s="96">
        <v>10</v>
      </c>
      <c r="U17" s="96"/>
      <c r="V17" s="96">
        <v>11</v>
      </c>
      <c r="W17" s="96"/>
      <c r="X17" s="96">
        <v>12</v>
      </c>
      <c r="Y17" s="96"/>
      <c r="Z17" s="96">
        <v>13</v>
      </c>
      <c r="AA17" s="96"/>
      <c r="AB17" s="96">
        <v>14</v>
      </c>
      <c r="AC17" s="96"/>
      <c r="AD17" s="96">
        <v>15</v>
      </c>
      <c r="AE17" s="96"/>
      <c r="AF17" s="96">
        <v>16</v>
      </c>
      <c r="AG17" s="96"/>
      <c r="AH17" s="96">
        <v>17</v>
      </c>
      <c r="AI17" s="96"/>
      <c r="AJ17" s="96">
        <v>18</v>
      </c>
      <c r="AK17" s="96"/>
      <c r="AL17" s="96">
        <v>19</v>
      </c>
      <c r="AM17" s="96"/>
      <c r="AN17" s="96">
        <v>20</v>
      </c>
      <c r="AO17" s="96"/>
      <c r="AP17" s="96">
        <v>21</v>
      </c>
      <c r="AQ17" s="96"/>
      <c r="AR17" s="96">
        <v>22</v>
      </c>
      <c r="AS17" s="96"/>
      <c r="AT17" s="96">
        <v>23</v>
      </c>
      <c r="AU17" s="96"/>
      <c r="AV17" s="96">
        <v>24</v>
      </c>
      <c r="AW17" s="96"/>
      <c r="AX17" s="96">
        <v>1</v>
      </c>
      <c r="AY17" s="96"/>
      <c r="AZ17" s="96">
        <v>2</v>
      </c>
      <c r="BA17" s="96"/>
      <c r="BB17" s="96">
        <v>3</v>
      </c>
      <c r="BC17" s="97"/>
      <c r="BD17" s="13"/>
    </row>
    <row r="18" spans="1:56" ht="19.95" customHeight="1" x14ac:dyDescent="0.45">
      <c r="B18" s="116"/>
      <c r="C18" s="117"/>
      <c r="D18" s="66" t="s">
        <v>113</v>
      </c>
      <c r="E18" s="70" t="s">
        <v>113</v>
      </c>
      <c r="F18" s="14"/>
      <c r="G18" s="3"/>
      <c r="H18" s="4"/>
      <c r="I18" s="3"/>
      <c r="J18" s="4"/>
      <c r="K18" s="3"/>
      <c r="L18" s="4"/>
      <c r="M18" s="3"/>
      <c r="N18" s="4"/>
      <c r="O18" s="3"/>
      <c r="P18" s="73"/>
      <c r="Q18" s="75"/>
      <c r="R18" s="4"/>
      <c r="S18" s="3"/>
      <c r="T18" s="4"/>
      <c r="U18" s="3"/>
      <c r="V18" s="4"/>
      <c r="W18" s="3"/>
      <c r="X18" s="4"/>
      <c r="Y18" s="3"/>
      <c r="Z18" s="4"/>
      <c r="AA18" s="3"/>
      <c r="AB18" s="4"/>
      <c r="AC18" s="3"/>
      <c r="AD18" s="4"/>
      <c r="AE18" s="3"/>
      <c r="AF18" s="6"/>
      <c r="AG18" s="5"/>
      <c r="AH18" s="4"/>
      <c r="AI18" s="3"/>
      <c r="AJ18" s="4"/>
      <c r="AK18" s="3"/>
      <c r="AL18" s="4"/>
      <c r="AM18" s="3"/>
      <c r="AN18" s="4"/>
      <c r="AO18" s="3"/>
      <c r="AP18" s="4"/>
      <c r="AQ18" s="3"/>
      <c r="AR18" s="4"/>
      <c r="AS18" s="3"/>
      <c r="AT18" s="4"/>
      <c r="AU18" s="3"/>
      <c r="AV18" s="6"/>
      <c r="AW18" s="5"/>
      <c r="AX18" s="4"/>
      <c r="AY18" s="3"/>
      <c r="AZ18" s="4"/>
      <c r="BA18" s="3"/>
      <c r="BB18" s="4"/>
      <c r="BC18" s="22"/>
      <c r="BD18" s="16"/>
    </row>
    <row r="19" spans="1:56" ht="19.95" customHeight="1" thickBot="1" x14ac:dyDescent="0.5">
      <c r="A19">
        <f>VLOOKUP($A17,行事!$A:$F,6,FALSE)</f>
        <v>0</v>
      </c>
      <c r="B19" s="98">
        <f>VLOOKUP($A17,行事!$A:$F,2,FALSE)</f>
        <v>44754</v>
      </c>
      <c r="C19" s="99"/>
      <c r="D19" s="67" t="s">
        <v>113</v>
      </c>
      <c r="E19" s="71" t="s">
        <v>113</v>
      </c>
      <c r="F19" s="7"/>
      <c r="G19" s="8"/>
      <c r="H19" s="9"/>
      <c r="I19" s="8"/>
      <c r="J19" s="9"/>
      <c r="K19" s="8"/>
      <c r="L19" s="9"/>
      <c r="M19" s="8"/>
      <c r="N19" s="9"/>
      <c r="O19" s="8"/>
      <c r="P19" s="74"/>
      <c r="Q19" s="76"/>
      <c r="R19" s="9"/>
      <c r="S19" s="8"/>
      <c r="T19" s="9"/>
      <c r="U19" s="8"/>
      <c r="V19" s="9"/>
      <c r="W19" s="8"/>
      <c r="X19" s="9"/>
      <c r="Y19" s="8"/>
      <c r="Z19" s="9"/>
      <c r="AA19" s="8"/>
      <c r="AB19" s="9"/>
      <c r="AC19" s="8"/>
      <c r="AD19" s="9"/>
      <c r="AE19" s="8"/>
      <c r="AF19" s="11"/>
      <c r="AG19" s="10"/>
      <c r="AH19" s="9"/>
      <c r="AI19" s="8"/>
      <c r="AJ19" s="9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11"/>
      <c r="AW19" s="62"/>
      <c r="AX19" s="63"/>
      <c r="AY19" s="64"/>
      <c r="AZ19" s="63"/>
      <c r="BA19" s="64"/>
      <c r="BB19" s="63"/>
      <c r="BC19" s="16"/>
      <c r="BD19" s="16"/>
    </row>
    <row r="20" spans="1:56" ht="19.95" customHeight="1" x14ac:dyDescent="0.45">
      <c r="B20" s="100" t="str">
        <f>IF(VLOOKUP($A17,行事!$A:$F,5,FALSE)="","",VLOOKUP($A17,行事!$A:$F,5,FALSE))</f>
        <v/>
      </c>
      <c r="C20" s="101"/>
      <c r="D20" s="67" t="s">
        <v>113</v>
      </c>
      <c r="E20" s="71" t="s">
        <v>113</v>
      </c>
      <c r="F20" s="102" t="s">
        <v>102</v>
      </c>
      <c r="G20" s="55" t="s">
        <v>103</v>
      </c>
      <c r="H20" s="35"/>
      <c r="I20" s="30"/>
      <c r="J20" s="30"/>
      <c r="K20" s="50" t="s">
        <v>104</v>
      </c>
      <c r="L20" s="56" t="s">
        <v>105</v>
      </c>
      <c r="M20" s="36"/>
      <c r="N20" s="35"/>
      <c r="O20" s="30"/>
      <c r="P20" s="50" t="s">
        <v>104</v>
      </c>
      <c r="Q20" s="57" t="s">
        <v>106</v>
      </c>
      <c r="R20" s="30"/>
      <c r="S20" s="36"/>
      <c r="T20" s="35"/>
      <c r="U20" s="50" t="s">
        <v>104</v>
      </c>
      <c r="V20" s="58" t="s">
        <v>107</v>
      </c>
      <c r="W20" s="30"/>
      <c r="X20" s="30"/>
      <c r="Y20" s="36"/>
      <c r="Z20" s="50" t="s">
        <v>104</v>
      </c>
      <c r="AA20" s="59" t="s">
        <v>108</v>
      </c>
      <c r="AB20" s="30"/>
      <c r="AC20" s="30"/>
      <c r="AD20" s="30"/>
      <c r="AE20" s="50" t="s">
        <v>104</v>
      </c>
      <c r="AF20" s="60" t="s">
        <v>109</v>
      </c>
      <c r="AG20" s="30"/>
      <c r="AH20" s="30"/>
      <c r="AI20" s="30"/>
      <c r="AJ20" s="50" t="s">
        <v>104</v>
      </c>
      <c r="AK20" s="105" t="s">
        <v>110</v>
      </c>
      <c r="AL20" s="41" t="s">
        <v>114</v>
      </c>
      <c r="AM20" s="30"/>
      <c r="AN20" s="30"/>
      <c r="AO20" s="30"/>
      <c r="AP20" s="30"/>
      <c r="AQ20" s="108"/>
      <c r="AR20" s="28" t="s">
        <v>111</v>
      </c>
      <c r="AS20" s="30"/>
      <c r="AT20" s="30"/>
      <c r="AU20" s="30"/>
      <c r="AV20" s="30"/>
      <c r="AW20" s="61" t="s">
        <v>112</v>
      </c>
      <c r="AX20" s="42"/>
      <c r="AY20" s="43"/>
      <c r="AZ20" s="43"/>
      <c r="BA20" s="43"/>
      <c r="BB20" s="43"/>
      <c r="BC20" s="44"/>
      <c r="BD20" s="16"/>
    </row>
    <row r="21" spans="1:56" ht="19.95" customHeight="1" x14ac:dyDescent="0.45">
      <c r="B21" s="17" t="s">
        <v>100</v>
      </c>
      <c r="C21" s="18">
        <f>VLOOKUP($A17,行事!$A:$F,3,FALSE)</f>
        <v>41</v>
      </c>
      <c r="D21" s="67" t="s">
        <v>113</v>
      </c>
      <c r="E21" s="71" t="s">
        <v>113</v>
      </c>
      <c r="F21" s="103"/>
      <c r="G21" s="29"/>
      <c r="H21" s="37"/>
      <c r="I21" s="31"/>
      <c r="J21" s="31"/>
      <c r="K21" s="32"/>
      <c r="L21" s="31"/>
      <c r="M21" s="38"/>
      <c r="N21" s="37"/>
      <c r="O21" s="31"/>
      <c r="P21" s="32"/>
      <c r="Q21" s="31"/>
      <c r="R21" s="31"/>
      <c r="S21" s="38"/>
      <c r="T21" s="37"/>
      <c r="U21" s="32"/>
      <c r="V21" s="31"/>
      <c r="W21" s="31"/>
      <c r="X21" s="31"/>
      <c r="Y21" s="38"/>
      <c r="Z21" s="52"/>
      <c r="AA21" s="31"/>
      <c r="AB21" s="31"/>
      <c r="AC21" s="31"/>
      <c r="AD21" s="31"/>
      <c r="AE21" s="54"/>
      <c r="AF21" s="37"/>
      <c r="AG21" s="31"/>
      <c r="AH21" s="31"/>
      <c r="AI21" s="31"/>
      <c r="AJ21" s="32"/>
      <c r="AK21" s="106"/>
      <c r="AL21" s="37"/>
      <c r="AM21" s="31"/>
      <c r="AN21" s="31"/>
      <c r="AO21" s="31"/>
      <c r="AP21" s="31"/>
      <c r="AQ21" s="109"/>
      <c r="AR21" s="26"/>
      <c r="AS21" s="31"/>
      <c r="AT21" s="31"/>
      <c r="AU21" s="31"/>
      <c r="AV21" s="31"/>
      <c r="AW21" s="45"/>
      <c r="AX21" s="27"/>
      <c r="AY21" s="31"/>
      <c r="AZ21" s="31"/>
      <c r="BA21" s="31"/>
      <c r="BB21" s="31"/>
      <c r="BC21" s="46"/>
      <c r="BD21" s="16"/>
    </row>
    <row r="22" spans="1:56" ht="19.95" customHeight="1" thickBot="1" x14ac:dyDescent="0.45">
      <c r="B22" s="19" t="s">
        <v>101</v>
      </c>
      <c r="C22" s="20">
        <f>VLOOKUP($A17,行事!$A:$F,4,FALSE)</f>
        <v>116</v>
      </c>
      <c r="D22" s="68" t="s">
        <v>113</v>
      </c>
      <c r="E22" s="72" t="s">
        <v>113</v>
      </c>
      <c r="F22" s="104"/>
      <c r="G22" s="24"/>
      <c r="H22" s="39"/>
      <c r="I22" s="33"/>
      <c r="J22" s="33"/>
      <c r="K22" s="51"/>
      <c r="L22" s="40"/>
      <c r="M22" s="39"/>
      <c r="N22" s="39"/>
      <c r="O22" s="33"/>
      <c r="P22" s="34"/>
      <c r="Q22" s="23"/>
      <c r="R22" s="40"/>
      <c r="S22" s="39"/>
      <c r="T22" s="39"/>
      <c r="U22" s="34"/>
      <c r="V22" s="33"/>
      <c r="W22" s="23"/>
      <c r="X22" s="40"/>
      <c r="Y22" s="39"/>
      <c r="Z22" s="53"/>
      <c r="AA22" s="33"/>
      <c r="AB22" s="33"/>
      <c r="AC22" s="23"/>
      <c r="AD22" s="40"/>
      <c r="AE22" s="53"/>
      <c r="AF22" s="39"/>
      <c r="AG22" s="33"/>
      <c r="AH22" s="33"/>
      <c r="AI22" s="23"/>
      <c r="AJ22" s="25"/>
      <c r="AK22" s="107"/>
      <c r="AL22" s="39"/>
      <c r="AM22" s="33"/>
      <c r="AN22" s="33"/>
      <c r="AO22" s="23"/>
      <c r="AP22" s="40" t="s">
        <v>104</v>
      </c>
      <c r="AQ22" s="110"/>
      <c r="AR22" s="33"/>
      <c r="AS22" s="33"/>
      <c r="AT22" s="33"/>
      <c r="AU22" s="33"/>
      <c r="AV22" s="23" t="s">
        <v>104</v>
      </c>
      <c r="AW22" s="47"/>
      <c r="AX22" s="48"/>
      <c r="AY22" s="48"/>
      <c r="AZ22" s="48"/>
      <c r="BA22" s="48"/>
      <c r="BB22" s="48"/>
      <c r="BC22" s="49" t="s">
        <v>104</v>
      </c>
      <c r="BD22" s="21"/>
    </row>
    <row r="23" spans="1:56" ht="12.45" customHeight="1" x14ac:dyDescent="0.45">
      <c r="A23" s="2">
        <f>A17+1</f>
        <v>4</v>
      </c>
      <c r="B23" s="114">
        <f>VLOOKUP($A23,行事!$A:$F,2,FALSE)</f>
        <v>44755</v>
      </c>
      <c r="C23" s="115"/>
      <c r="D23" s="65"/>
      <c r="E23" s="69"/>
      <c r="F23" s="96">
        <v>3</v>
      </c>
      <c r="G23" s="96"/>
      <c r="H23" s="96">
        <v>4</v>
      </c>
      <c r="I23" s="96"/>
      <c r="J23" s="96">
        <v>5</v>
      </c>
      <c r="K23" s="96"/>
      <c r="L23" s="96">
        <v>6</v>
      </c>
      <c r="M23" s="96"/>
      <c r="N23" s="96">
        <v>7</v>
      </c>
      <c r="O23" s="96"/>
      <c r="P23" s="96">
        <v>8</v>
      </c>
      <c r="Q23" s="96"/>
      <c r="R23" s="96">
        <v>9</v>
      </c>
      <c r="S23" s="96"/>
      <c r="T23" s="96">
        <v>10</v>
      </c>
      <c r="U23" s="96"/>
      <c r="V23" s="96">
        <v>11</v>
      </c>
      <c r="W23" s="96"/>
      <c r="X23" s="96">
        <v>12</v>
      </c>
      <c r="Y23" s="96"/>
      <c r="Z23" s="96">
        <v>13</v>
      </c>
      <c r="AA23" s="96"/>
      <c r="AB23" s="96">
        <v>14</v>
      </c>
      <c r="AC23" s="96"/>
      <c r="AD23" s="96">
        <v>15</v>
      </c>
      <c r="AE23" s="96"/>
      <c r="AF23" s="96">
        <v>16</v>
      </c>
      <c r="AG23" s="96"/>
      <c r="AH23" s="96">
        <v>17</v>
      </c>
      <c r="AI23" s="96"/>
      <c r="AJ23" s="96">
        <v>18</v>
      </c>
      <c r="AK23" s="96"/>
      <c r="AL23" s="96">
        <v>19</v>
      </c>
      <c r="AM23" s="96"/>
      <c r="AN23" s="96">
        <v>20</v>
      </c>
      <c r="AO23" s="96"/>
      <c r="AP23" s="96">
        <v>21</v>
      </c>
      <c r="AQ23" s="96"/>
      <c r="AR23" s="96">
        <v>22</v>
      </c>
      <c r="AS23" s="96"/>
      <c r="AT23" s="96">
        <v>23</v>
      </c>
      <c r="AU23" s="96"/>
      <c r="AV23" s="96">
        <v>24</v>
      </c>
      <c r="AW23" s="96"/>
      <c r="AX23" s="96">
        <v>1</v>
      </c>
      <c r="AY23" s="96"/>
      <c r="AZ23" s="96">
        <v>2</v>
      </c>
      <c r="BA23" s="96"/>
      <c r="BB23" s="96">
        <v>3</v>
      </c>
      <c r="BC23" s="97"/>
      <c r="BD23" s="13"/>
    </row>
    <row r="24" spans="1:56" ht="19.95" customHeight="1" x14ac:dyDescent="0.45">
      <c r="B24" s="116"/>
      <c r="C24" s="117"/>
      <c r="D24" s="66" t="s">
        <v>113</v>
      </c>
      <c r="E24" s="70" t="s">
        <v>113</v>
      </c>
      <c r="F24" s="14"/>
      <c r="G24" s="3"/>
      <c r="H24" s="4"/>
      <c r="I24" s="3"/>
      <c r="J24" s="4"/>
      <c r="K24" s="3"/>
      <c r="L24" s="4"/>
      <c r="M24" s="3"/>
      <c r="N24" s="4"/>
      <c r="O24" s="3"/>
      <c r="P24" s="73"/>
      <c r="Q24" s="75"/>
      <c r="R24" s="4"/>
      <c r="S24" s="3"/>
      <c r="T24" s="4"/>
      <c r="U24" s="3"/>
      <c r="V24" s="4"/>
      <c r="W24" s="3"/>
      <c r="X24" s="4"/>
      <c r="Y24" s="3"/>
      <c r="Z24" s="4"/>
      <c r="AA24" s="3"/>
      <c r="AB24" s="4"/>
      <c r="AC24" s="3"/>
      <c r="AD24" s="4"/>
      <c r="AE24" s="3"/>
      <c r="AF24" s="6"/>
      <c r="AG24" s="5"/>
      <c r="AH24" s="4"/>
      <c r="AI24" s="3"/>
      <c r="AJ24" s="4"/>
      <c r="AK24" s="3"/>
      <c r="AL24" s="4"/>
      <c r="AM24" s="3"/>
      <c r="AN24" s="4"/>
      <c r="AO24" s="3"/>
      <c r="AP24" s="4"/>
      <c r="AQ24" s="3"/>
      <c r="AR24" s="4"/>
      <c r="AS24" s="3"/>
      <c r="AT24" s="4"/>
      <c r="AU24" s="3"/>
      <c r="AV24" s="6"/>
      <c r="AW24" s="5"/>
      <c r="AX24" s="4"/>
      <c r="AY24" s="3"/>
      <c r="AZ24" s="4"/>
      <c r="BA24" s="3"/>
      <c r="BB24" s="4"/>
      <c r="BC24" s="22"/>
      <c r="BD24" s="16"/>
    </row>
    <row r="25" spans="1:56" ht="19.95" customHeight="1" thickBot="1" x14ac:dyDescent="0.5">
      <c r="A25">
        <f>VLOOKUP($A23,行事!$A:$F,6,FALSE)</f>
        <v>0</v>
      </c>
      <c r="B25" s="98">
        <f>VLOOKUP($A23,行事!$A:$F,2,FALSE)</f>
        <v>44755</v>
      </c>
      <c r="C25" s="99"/>
      <c r="D25" s="67" t="s">
        <v>113</v>
      </c>
      <c r="E25" s="71" t="s">
        <v>113</v>
      </c>
      <c r="F25" s="7"/>
      <c r="G25" s="8"/>
      <c r="H25" s="9"/>
      <c r="I25" s="8"/>
      <c r="J25" s="9"/>
      <c r="K25" s="8"/>
      <c r="L25" s="9"/>
      <c r="M25" s="8"/>
      <c r="N25" s="9"/>
      <c r="O25" s="8"/>
      <c r="P25" s="74"/>
      <c r="Q25" s="76"/>
      <c r="R25" s="9"/>
      <c r="S25" s="8"/>
      <c r="T25" s="9"/>
      <c r="U25" s="8"/>
      <c r="V25" s="9"/>
      <c r="W25" s="8"/>
      <c r="X25" s="9"/>
      <c r="Y25" s="8"/>
      <c r="Z25" s="9"/>
      <c r="AA25" s="8"/>
      <c r="AB25" s="9"/>
      <c r="AC25" s="8"/>
      <c r="AD25" s="9"/>
      <c r="AE25" s="8"/>
      <c r="AF25" s="11"/>
      <c r="AG25" s="10"/>
      <c r="AH25" s="9"/>
      <c r="AI25" s="8"/>
      <c r="AJ25" s="9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11"/>
      <c r="AW25" s="62"/>
      <c r="AX25" s="63"/>
      <c r="AY25" s="64"/>
      <c r="AZ25" s="63"/>
      <c r="BA25" s="64"/>
      <c r="BB25" s="63"/>
      <c r="BC25" s="16"/>
      <c r="BD25" s="16"/>
    </row>
    <row r="26" spans="1:56" ht="19.95" customHeight="1" x14ac:dyDescent="0.45">
      <c r="B26" s="100" t="str">
        <f>IF(VLOOKUP($A23,行事!$A:$F,5,FALSE)="","",VLOOKUP($A23,行事!$A:$F,5,FALSE))</f>
        <v>臼杵支援交流学習</v>
      </c>
      <c r="C26" s="101"/>
      <c r="D26" s="67" t="s">
        <v>113</v>
      </c>
      <c r="E26" s="71" t="s">
        <v>113</v>
      </c>
      <c r="F26" s="102" t="s">
        <v>102</v>
      </c>
      <c r="G26" s="55" t="s">
        <v>103</v>
      </c>
      <c r="H26" s="35"/>
      <c r="I26" s="30"/>
      <c r="J26" s="30"/>
      <c r="K26" s="50" t="s">
        <v>104</v>
      </c>
      <c r="L26" s="56" t="s">
        <v>105</v>
      </c>
      <c r="M26" s="36"/>
      <c r="N26" s="35"/>
      <c r="O26" s="30"/>
      <c r="P26" s="50" t="s">
        <v>104</v>
      </c>
      <c r="Q26" s="57" t="s">
        <v>106</v>
      </c>
      <c r="R26" s="30"/>
      <c r="S26" s="36"/>
      <c r="T26" s="35"/>
      <c r="U26" s="50" t="s">
        <v>104</v>
      </c>
      <c r="V26" s="58" t="s">
        <v>107</v>
      </c>
      <c r="W26" s="30"/>
      <c r="X26" s="30"/>
      <c r="Y26" s="36"/>
      <c r="Z26" s="50" t="s">
        <v>104</v>
      </c>
      <c r="AA26" s="59" t="s">
        <v>108</v>
      </c>
      <c r="AB26" s="30"/>
      <c r="AC26" s="30"/>
      <c r="AD26" s="30"/>
      <c r="AE26" s="50" t="s">
        <v>104</v>
      </c>
      <c r="AF26" s="60" t="s">
        <v>109</v>
      </c>
      <c r="AG26" s="30"/>
      <c r="AH26" s="30"/>
      <c r="AI26" s="30"/>
      <c r="AJ26" s="50" t="s">
        <v>104</v>
      </c>
      <c r="AK26" s="105" t="s">
        <v>110</v>
      </c>
      <c r="AL26" s="41" t="s">
        <v>114</v>
      </c>
      <c r="AM26" s="30"/>
      <c r="AN26" s="30"/>
      <c r="AO26" s="30"/>
      <c r="AP26" s="30"/>
      <c r="AQ26" s="108"/>
      <c r="AR26" s="28" t="s">
        <v>111</v>
      </c>
      <c r="AS26" s="30"/>
      <c r="AT26" s="30"/>
      <c r="AU26" s="30"/>
      <c r="AV26" s="30"/>
      <c r="AW26" s="61" t="s">
        <v>112</v>
      </c>
      <c r="AX26" s="42"/>
      <c r="AY26" s="43"/>
      <c r="AZ26" s="43"/>
      <c r="BA26" s="43"/>
      <c r="BB26" s="43"/>
      <c r="BC26" s="44"/>
      <c r="BD26" s="16"/>
    </row>
    <row r="27" spans="1:56" ht="19.95" customHeight="1" x14ac:dyDescent="0.45">
      <c r="B27" s="17" t="s">
        <v>100</v>
      </c>
      <c r="C27" s="18">
        <f>VLOOKUP($A23,行事!$A:$F,3,FALSE)</f>
        <v>40</v>
      </c>
      <c r="D27" s="67" t="s">
        <v>113</v>
      </c>
      <c r="E27" s="71" t="s">
        <v>113</v>
      </c>
      <c r="F27" s="103"/>
      <c r="G27" s="29"/>
      <c r="H27" s="37"/>
      <c r="I27" s="31"/>
      <c r="J27" s="31"/>
      <c r="K27" s="32"/>
      <c r="L27" s="31"/>
      <c r="M27" s="38"/>
      <c r="N27" s="37"/>
      <c r="O27" s="31"/>
      <c r="P27" s="32"/>
      <c r="Q27" s="31"/>
      <c r="R27" s="31"/>
      <c r="S27" s="38"/>
      <c r="T27" s="37"/>
      <c r="U27" s="32"/>
      <c r="V27" s="31"/>
      <c r="W27" s="31"/>
      <c r="X27" s="31"/>
      <c r="Y27" s="38"/>
      <c r="Z27" s="52"/>
      <c r="AA27" s="31"/>
      <c r="AB27" s="31"/>
      <c r="AC27" s="31"/>
      <c r="AD27" s="31"/>
      <c r="AE27" s="54"/>
      <c r="AF27" s="37"/>
      <c r="AG27" s="31"/>
      <c r="AH27" s="31"/>
      <c r="AI27" s="31"/>
      <c r="AJ27" s="32"/>
      <c r="AK27" s="106"/>
      <c r="AL27" s="37"/>
      <c r="AM27" s="31"/>
      <c r="AN27" s="31"/>
      <c r="AO27" s="31"/>
      <c r="AP27" s="31"/>
      <c r="AQ27" s="109"/>
      <c r="AR27" s="26"/>
      <c r="AS27" s="31"/>
      <c r="AT27" s="31"/>
      <c r="AU27" s="31"/>
      <c r="AV27" s="31"/>
      <c r="AW27" s="45"/>
      <c r="AX27" s="27"/>
      <c r="AY27" s="31"/>
      <c r="AZ27" s="31"/>
      <c r="BA27" s="31"/>
      <c r="BB27" s="31"/>
      <c r="BC27" s="46"/>
      <c r="BD27" s="16"/>
    </row>
    <row r="28" spans="1:56" ht="19.95" customHeight="1" thickBot="1" x14ac:dyDescent="0.45">
      <c r="B28" s="19" t="s">
        <v>101</v>
      </c>
      <c r="C28" s="20">
        <f>VLOOKUP($A23,行事!$A:$F,4,FALSE)</f>
        <v>115</v>
      </c>
      <c r="D28" s="68" t="s">
        <v>113</v>
      </c>
      <c r="E28" s="72" t="s">
        <v>113</v>
      </c>
      <c r="F28" s="104"/>
      <c r="G28" s="24"/>
      <c r="H28" s="39"/>
      <c r="I28" s="33"/>
      <c r="J28" s="33"/>
      <c r="K28" s="51"/>
      <c r="L28" s="40"/>
      <c r="M28" s="39"/>
      <c r="N28" s="39"/>
      <c r="O28" s="33"/>
      <c r="P28" s="34"/>
      <c r="Q28" s="23"/>
      <c r="R28" s="40"/>
      <c r="S28" s="39"/>
      <c r="T28" s="39"/>
      <c r="U28" s="34"/>
      <c r="V28" s="33"/>
      <c r="W28" s="23"/>
      <c r="X28" s="40"/>
      <c r="Y28" s="39"/>
      <c r="Z28" s="53"/>
      <c r="AA28" s="33"/>
      <c r="AB28" s="33"/>
      <c r="AC28" s="23"/>
      <c r="AD28" s="40"/>
      <c r="AE28" s="53"/>
      <c r="AF28" s="39"/>
      <c r="AG28" s="33"/>
      <c r="AH28" s="33"/>
      <c r="AI28" s="23"/>
      <c r="AJ28" s="25"/>
      <c r="AK28" s="107"/>
      <c r="AL28" s="39"/>
      <c r="AM28" s="33"/>
      <c r="AN28" s="33"/>
      <c r="AO28" s="23"/>
      <c r="AP28" s="40" t="s">
        <v>104</v>
      </c>
      <c r="AQ28" s="110"/>
      <c r="AR28" s="33"/>
      <c r="AS28" s="33"/>
      <c r="AT28" s="33"/>
      <c r="AU28" s="33"/>
      <c r="AV28" s="23" t="s">
        <v>104</v>
      </c>
      <c r="AW28" s="47"/>
      <c r="AX28" s="48"/>
      <c r="AY28" s="48"/>
      <c r="AZ28" s="48"/>
      <c r="BA28" s="48"/>
      <c r="BB28" s="48"/>
      <c r="BC28" s="49" t="s">
        <v>104</v>
      </c>
      <c r="BD28" s="21"/>
    </row>
    <row r="29" spans="1:56" ht="12.45" customHeight="1" x14ac:dyDescent="0.45">
      <c r="A29" s="2">
        <f>A23+1</f>
        <v>5</v>
      </c>
      <c r="B29" s="114">
        <f>VLOOKUP($A29,行事!$A:$F,2,FALSE)</f>
        <v>44756</v>
      </c>
      <c r="C29" s="115"/>
      <c r="D29" s="65"/>
      <c r="E29" s="69"/>
      <c r="F29" s="96">
        <v>3</v>
      </c>
      <c r="G29" s="96"/>
      <c r="H29" s="96">
        <v>4</v>
      </c>
      <c r="I29" s="96"/>
      <c r="J29" s="96">
        <v>5</v>
      </c>
      <c r="K29" s="96"/>
      <c r="L29" s="96">
        <v>6</v>
      </c>
      <c r="M29" s="96"/>
      <c r="N29" s="96">
        <v>7</v>
      </c>
      <c r="O29" s="96"/>
      <c r="P29" s="96">
        <v>8</v>
      </c>
      <c r="Q29" s="96"/>
      <c r="R29" s="96">
        <v>9</v>
      </c>
      <c r="S29" s="96"/>
      <c r="T29" s="96">
        <v>10</v>
      </c>
      <c r="U29" s="96"/>
      <c r="V29" s="96">
        <v>11</v>
      </c>
      <c r="W29" s="96"/>
      <c r="X29" s="96">
        <v>12</v>
      </c>
      <c r="Y29" s="96"/>
      <c r="Z29" s="96">
        <v>13</v>
      </c>
      <c r="AA29" s="96"/>
      <c r="AB29" s="96">
        <v>14</v>
      </c>
      <c r="AC29" s="96"/>
      <c r="AD29" s="96">
        <v>15</v>
      </c>
      <c r="AE29" s="96"/>
      <c r="AF29" s="96">
        <v>16</v>
      </c>
      <c r="AG29" s="96"/>
      <c r="AH29" s="96">
        <v>17</v>
      </c>
      <c r="AI29" s="96"/>
      <c r="AJ29" s="96">
        <v>18</v>
      </c>
      <c r="AK29" s="96"/>
      <c r="AL29" s="96">
        <v>19</v>
      </c>
      <c r="AM29" s="96"/>
      <c r="AN29" s="96">
        <v>20</v>
      </c>
      <c r="AO29" s="96"/>
      <c r="AP29" s="96">
        <v>21</v>
      </c>
      <c r="AQ29" s="96"/>
      <c r="AR29" s="96">
        <v>22</v>
      </c>
      <c r="AS29" s="96"/>
      <c r="AT29" s="96">
        <v>23</v>
      </c>
      <c r="AU29" s="96"/>
      <c r="AV29" s="96">
        <v>24</v>
      </c>
      <c r="AW29" s="96"/>
      <c r="AX29" s="96">
        <v>1</v>
      </c>
      <c r="AY29" s="96"/>
      <c r="AZ29" s="96">
        <v>2</v>
      </c>
      <c r="BA29" s="96"/>
      <c r="BB29" s="96">
        <v>3</v>
      </c>
      <c r="BC29" s="97"/>
      <c r="BD29" s="13"/>
    </row>
    <row r="30" spans="1:56" ht="19.95" customHeight="1" x14ac:dyDescent="0.45">
      <c r="B30" s="116"/>
      <c r="C30" s="117"/>
      <c r="D30" s="66" t="s">
        <v>113</v>
      </c>
      <c r="E30" s="70" t="s">
        <v>113</v>
      </c>
      <c r="F30" s="14"/>
      <c r="G30" s="3"/>
      <c r="H30" s="4"/>
      <c r="I30" s="3"/>
      <c r="J30" s="4"/>
      <c r="K30" s="3"/>
      <c r="L30" s="4"/>
      <c r="M30" s="3"/>
      <c r="N30" s="4"/>
      <c r="O30" s="3"/>
      <c r="P30" s="73"/>
      <c r="Q30" s="75"/>
      <c r="R30" s="4"/>
      <c r="S30" s="3"/>
      <c r="T30" s="4"/>
      <c r="U30" s="3"/>
      <c r="V30" s="4"/>
      <c r="W30" s="3"/>
      <c r="X30" s="4"/>
      <c r="Y30" s="3"/>
      <c r="Z30" s="4"/>
      <c r="AA30" s="3"/>
      <c r="AB30" s="4"/>
      <c r="AC30" s="3"/>
      <c r="AD30" s="4"/>
      <c r="AE30" s="3"/>
      <c r="AF30" s="6"/>
      <c r="AG30" s="5"/>
      <c r="AH30" s="4"/>
      <c r="AI30" s="3"/>
      <c r="AJ30" s="4"/>
      <c r="AK30" s="3"/>
      <c r="AL30" s="4"/>
      <c r="AM30" s="3"/>
      <c r="AN30" s="4"/>
      <c r="AO30" s="3"/>
      <c r="AP30" s="4"/>
      <c r="AQ30" s="3"/>
      <c r="AR30" s="4"/>
      <c r="AS30" s="3"/>
      <c r="AT30" s="4"/>
      <c r="AU30" s="3"/>
      <c r="AV30" s="6"/>
      <c r="AW30" s="5"/>
      <c r="AX30" s="4"/>
      <c r="AY30" s="3"/>
      <c r="AZ30" s="4"/>
      <c r="BA30" s="3"/>
      <c r="BB30" s="4"/>
      <c r="BC30" s="22"/>
      <c r="BD30" s="16"/>
    </row>
    <row r="31" spans="1:56" ht="19.95" customHeight="1" thickBot="1" x14ac:dyDescent="0.5">
      <c r="A31">
        <f>VLOOKUP($A29,行事!$A:$F,6,FALSE)</f>
        <v>0</v>
      </c>
      <c r="B31" s="98">
        <f>VLOOKUP($A29,行事!$A:$F,2,FALSE)</f>
        <v>44756</v>
      </c>
      <c r="C31" s="99"/>
      <c r="D31" s="67" t="s">
        <v>113</v>
      </c>
      <c r="E31" s="71" t="s">
        <v>113</v>
      </c>
      <c r="F31" s="7"/>
      <c r="G31" s="8"/>
      <c r="H31" s="9"/>
      <c r="I31" s="8"/>
      <c r="J31" s="9"/>
      <c r="K31" s="8"/>
      <c r="L31" s="9"/>
      <c r="M31" s="8"/>
      <c r="N31" s="9"/>
      <c r="O31" s="8"/>
      <c r="P31" s="74"/>
      <c r="Q31" s="76"/>
      <c r="R31" s="9"/>
      <c r="S31" s="8"/>
      <c r="T31" s="9"/>
      <c r="U31" s="8"/>
      <c r="V31" s="9"/>
      <c r="W31" s="8"/>
      <c r="X31" s="9"/>
      <c r="Y31" s="8"/>
      <c r="Z31" s="9"/>
      <c r="AA31" s="8"/>
      <c r="AB31" s="9"/>
      <c r="AC31" s="8"/>
      <c r="AD31" s="9"/>
      <c r="AE31" s="8"/>
      <c r="AF31" s="11"/>
      <c r="AG31" s="10"/>
      <c r="AH31" s="9"/>
      <c r="AI31" s="8"/>
      <c r="AJ31" s="9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11"/>
      <c r="AW31" s="62"/>
      <c r="AX31" s="63"/>
      <c r="AY31" s="64"/>
      <c r="AZ31" s="63"/>
      <c r="BA31" s="64"/>
      <c r="BB31" s="63"/>
      <c r="BC31" s="16"/>
      <c r="BD31" s="16"/>
    </row>
    <row r="32" spans="1:56" ht="19.95" customHeight="1" x14ac:dyDescent="0.45">
      <c r="B32" s="100" t="str">
        <f>IF(VLOOKUP($A29,行事!$A:$F,5,FALSE)="","",VLOOKUP($A29,行事!$A:$F,5,FALSE))</f>
        <v>(短&amp;清✂)ビブリオバトル</v>
      </c>
      <c r="C32" s="101"/>
      <c r="D32" s="67" t="s">
        <v>113</v>
      </c>
      <c r="E32" s="71" t="s">
        <v>113</v>
      </c>
      <c r="F32" s="102" t="s">
        <v>102</v>
      </c>
      <c r="G32" s="55" t="s">
        <v>103</v>
      </c>
      <c r="H32" s="35"/>
      <c r="I32" s="30"/>
      <c r="J32" s="30"/>
      <c r="K32" s="50" t="s">
        <v>104</v>
      </c>
      <c r="L32" s="56" t="s">
        <v>105</v>
      </c>
      <c r="M32" s="36"/>
      <c r="N32" s="35"/>
      <c r="O32" s="30"/>
      <c r="P32" s="50" t="s">
        <v>104</v>
      </c>
      <c r="Q32" s="57" t="s">
        <v>106</v>
      </c>
      <c r="R32" s="30"/>
      <c r="S32" s="36"/>
      <c r="T32" s="35"/>
      <c r="U32" s="50" t="s">
        <v>104</v>
      </c>
      <c r="V32" s="58" t="s">
        <v>107</v>
      </c>
      <c r="W32" s="30"/>
      <c r="X32" s="30"/>
      <c r="Y32" s="36"/>
      <c r="Z32" s="50" t="s">
        <v>104</v>
      </c>
      <c r="AA32" s="59" t="s">
        <v>108</v>
      </c>
      <c r="AB32" s="30"/>
      <c r="AC32" s="30"/>
      <c r="AD32" s="30"/>
      <c r="AE32" s="50" t="s">
        <v>104</v>
      </c>
      <c r="AF32" s="60" t="s">
        <v>109</v>
      </c>
      <c r="AG32" s="30"/>
      <c r="AH32" s="30"/>
      <c r="AI32" s="30"/>
      <c r="AJ32" s="50" t="s">
        <v>104</v>
      </c>
      <c r="AK32" s="105" t="s">
        <v>110</v>
      </c>
      <c r="AL32" s="41" t="s">
        <v>114</v>
      </c>
      <c r="AM32" s="30"/>
      <c r="AN32" s="30"/>
      <c r="AO32" s="30"/>
      <c r="AP32" s="30"/>
      <c r="AQ32" s="108"/>
      <c r="AR32" s="28" t="s">
        <v>111</v>
      </c>
      <c r="AS32" s="30"/>
      <c r="AT32" s="30"/>
      <c r="AU32" s="30"/>
      <c r="AV32" s="30"/>
      <c r="AW32" s="61" t="s">
        <v>112</v>
      </c>
      <c r="AX32" s="42"/>
      <c r="AY32" s="43"/>
      <c r="AZ32" s="43"/>
      <c r="BA32" s="43"/>
      <c r="BB32" s="43"/>
      <c r="BC32" s="44"/>
      <c r="BD32" s="16"/>
    </row>
    <row r="33" spans="1:56" ht="19.95" customHeight="1" x14ac:dyDescent="0.45">
      <c r="B33" s="17" t="s">
        <v>100</v>
      </c>
      <c r="C33" s="18">
        <f>VLOOKUP($A29,行事!$A:$F,3,FALSE)</f>
        <v>39</v>
      </c>
      <c r="D33" s="67" t="s">
        <v>113</v>
      </c>
      <c r="E33" s="71" t="s">
        <v>113</v>
      </c>
      <c r="F33" s="103"/>
      <c r="G33" s="29"/>
      <c r="H33" s="37"/>
      <c r="I33" s="31"/>
      <c r="J33" s="31"/>
      <c r="K33" s="32"/>
      <c r="L33" s="31"/>
      <c r="M33" s="38"/>
      <c r="N33" s="37"/>
      <c r="O33" s="31"/>
      <c r="P33" s="32"/>
      <c r="Q33" s="31"/>
      <c r="R33" s="31"/>
      <c r="S33" s="38"/>
      <c r="T33" s="37"/>
      <c r="U33" s="32"/>
      <c r="V33" s="31"/>
      <c r="W33" s="31"/>
      <c r="X33" s="31"/>
      <c r="Y33" s="38"/>
      <c r="Z33" s="52"/>
      <c r="AA33" s="31"/>
      <c r="AB33" s="31"/>
      <c r="AC33" s="31"/>
      <c r="AD33" s="31"/>
      <c r="AE33" s="54"/>
      <c r="AF33" s="37"/>
      <c r="AG33" s="31"/>
      <c r="AH33" s="31"/>
      <c r="AI33" s="31"/>
      <c r="AJ33" s="32"/>
      <c r="AK33" s="106"/>
      <c r="AL33" s="37"/>
      <c r="AM33" s="31"/>
      <c r="AN33" s="31"/>
      <c r="AO33" s="31"/>
      <c r="AP33" s="31"/>
      <c r="AQ33" s="109"/>
      <c r="AR33" s="26"/>
      <c r="AS33" s="31"/>
      <c r="AT33" s="31"/>
      <c r="AU33" s="31"/>
      <c r="AV33" s="31"/>
      <c r="AW33" s="45"/>
      <c r="AX33" s="27"/>
      <c r="AY33" s="31"/>
      <c r="AZ33" s="31"/>
      <c r="BA33" s="31"/>
      <c r="BB33" s="31"/>
      <c r="BC33" s="46"/>
      <c r="BD33" s="16"/>
    </row>
    <row r="34" spans="1:56" ht="19.95" customHeight="1" thickBot="1" x14ac:dyDescent="0.45">
      <c r="B34" s="19" t="s">
        <v>101</v>
      </c>
      <c r="C34" s="20">
        <f>VLOOKUP($A29,行事!$A:$F,4,FALSE)</f>
        <v>114</v>
      </c>
      <c r="D34" s="68" t="s">
        <v>113</v>
      </c>
      <c r="E34" s="72" t="s">
        <v>113</v>
      </c>
      <c r="F34" s="104"/>
      <c r="G34" s="24"/>
      <c r="H34" s="39"/>
      <c r="I34" s="33"/>
      <c r="J34" s="33"/>
      <c r="K34" s="51"/>
      <c r="L34" s="40"/>
      <c r="M34" s="39"/>
      <c r="N34" s="39"/>
      <c r="O34" s="33"/>
      <c r="P34" s="34"/>
      <c r="Q34" s="23"/>
      <c r="R34" s="40"/>
      <c r="S34" s="39"/>
      <c r="T34" s="39"/>
      <c r="U34" s="34"/>
      <c r="V34" s="33"/>
      <c r="W34" s="23"/>
      <c r="X34" s="40"/>
      <c r="Y34" s="39"/>
      <c r="Z34" s="53"/>
      <c r="AA34" s="33"/>
      <c r="AB34" s="33"/>
      <c r="AC34" s="23"/>
      <c r="AD34" s="40"/>
      <c r="AE34" s="53"/>
      <c r="AF34" s="39"/>
      <c r="AG34" s="33"/>
      <c r="AH34" s="33"/>
      <c r="AI34" s="23"/>
      <c r="AJ34" s="25"/>
      <c r="AK34" s="107"/>
      <c r="AL34" s="39"/>
      <c r="AM34" s="33"/>
      <c r="AN34" s="33"/>
      <c r="AO34" s="23"/>
      <c r="AP34" s="40" t="s">
        <v>104</v>
      </c>
      <c r="AQ34" s="110"/>
      <c r="AR34" s="33"/>
      <c r="AS34" s="33"/>
      <c r="AT34" s="33"/>
      <c r="AU34" s="33"/>
      <c r="AV34" s="23" t="s">
        <v>104</v>
      </c>
      <c r="AW34" s="47"/>
      <c r="AX34" s="48"/>
      <c r="AY34" s="48"/>
      <c r="AZ34" s="48"/>
      <c r="BA34" s="48"/>
      <c r="BB34" s="48"/>
      <c r="BC34" s="49" t="s">
        <v>104</v>
      </c>
      <c r="BD34" s="21"/>
    </row>
    <row r="35" spans="1:56" ht="12.45" customHeight="1" x14ac:dyDescent="0.45">
      <c r="A35" s="2">
        <f>A29+1</f>
        <v>6</v>
      </c>
      <c r="B35" s="114">
        <f>VLOOKUP($A35,行事!$A:$F,2,FALSE)</f>
        <v>44757</v>
      </c>
      <c r="C35" s="115"/>
      <c r="D35" s="65"/>
      <c r="E35" s="69"/>
      <c r="F35" s="96">
        <v>3</v>
      </c>
      <c r="G35" s="96"/>
      <c r="H35" s="96">
        <v>4</v>
      </c>
      <c r="I35" s="96"/>
      <c r="J35" s="96">
        <v>5</v>
      </c>
      <c r="K35" s="96"/>
      <c r="L35" s="96">
        <v>6</v>
      </c>
      <c r="M35" s="96"/>
      <c r="N35" s="96">
        <v>7</v>
      </c>
      <c r="O35" s="96"/>
      <c r="P35" s="96">
        <v>8</v>
      </c>
      <c r="Q35" s="96"/>
      <c r="R35" s="96">
        <v>9</v>
      </c>
      <c r="S35" s="96"/>
      <c r="T35" s="96">
        <v>10</v>
      </c>
      <c r="U35" s="96"/>
      <c r="V35" s="96">
        <v>11</v>
      </c>
      <c r="W35" s="96"/>
      <c r="X35" s="96">
        <v>12</v>
      </c>
      <c r="Y35" s="96"/>
      <c r="Z35" s="96">
        <v>13</v>
      </c>
      <c r="AA35" s="96"/>
      <c r="AB35" s="96">
        <v>14</v>
      </c>
      <c r="AC35" s="96"/>
      <c r="AD35" s="96">
        <v>15</v>
      </c>
      <c r="AE35" s="96"/>
      <c r="AF35" s="96">
        <v>16</v>
      </c>
      <c r="AG35" s="96"/>
      <c r="AH35" s="96">
        <v>17</v>
      </c>
      <c r="AI35" s="96"/>
      <c r="AJ35" s="96">
        <v>18</v>
      </c>
      <c r="AK35" s="96"/>
      <c r="AL35" s="96">
        <v>19</v>
      </c>
      <c r="AM35" s="96"/>
      <c r="AN35" s="96">
        <v>20</v>
      </c>
      <c r="AO35" s="96"/>
      <c r="AP35" s="96">
        <v>21</v>
      </c>
      <c r="AQ35" s="96"/>
      <c r="AR35" s="96">
        <v>22</v>
      </c>
      <c r="AS35" s="96"/>
      <c r="AT35" s="96">
        <v>23</v>
      </c>
      <c r="AU35" s="96"/>
      <c r="AV35" s="96">
        <v>24</v>
      </c>
      <c r="AW35" s="96"/>
      <c r="AX35" s="96">
        <v>1</v>
      </c>
      <c r="AY35" s="96"/>
      <c r="AZ35" s="96">
        <v>2</v>
      </c>
      <c r="BA35" s="96"/>
      <c r="BB35" s="96">
        <v>3</v>
      </c>
      <c r="BC35" s="97"/>
      <c r="BD35" s="13"/>
    </row>
    <row r="36" spans="1:56" ht="19.95" customHeight="1" x14ac:dyDescent="0.45">
      <c r="B36" s="116"/>
      <c r="C36" s="117"/>
      <c r="D36" s="66" t="s">
        <v>113</v>
      </c>
      <c r="E36" s="70" t="s">
        <v>113</v>
      </c>
      <c r="F36" s="14"/>
      <c r="G36" s="3"/>
      <c r="H36" s="4"/>
      <c r="I36" s="3"/>
      <c r="J36" s="4"/>
      <c r="K36" s="3"/>
      <c r="L36" s="4"/>
      <c r="M36" s="3"/>
      <c r="N36" s="4"/>
      <c r="O36" s="3"/>
      <c r="P36" s="73"/>
      <c r="Q36" s="75"/>
      <c r="R36" s="4"/>
      <c r="S36" s="3"/>
      <c r="T36" s="4"/>
      <c r="U36" s="3"/>
      <c r="V36" s="4"/>
      <c r="W36" s="3"/>
      <c r="X36" s="4"/>
      <c r="Y36" s="3"/>
      <c r="Z36" s="4"/>
      <c r="AA36" s="3"/>
      <c r="AB36" s="4"/>
      <c r="AC36" s="3"/>
      <c r="AD36" s="4"/>
      <c r="AE36" s="3"/>
      <c r="AF36" s="6"/>
      <c r="AG36" s="5"/>
      <c r="AH36" s="4"/>
      <c r="AI36" s="3"/>
      <c r="AJ36" s="4"/>
      <c r="AK36" s="3"/>
      <c r="AL36" s="4"/>
      <c r="AM36" s="3"/>
      <c r="AN36" s="4"/>
      <c r="AO36" s="3"/>
      <c r="AP36" s="4"/>
      <c r="AQ36" s="3"/>
      <c r="AR36" s="4"/>
      <c r="AS36" s="3"/>
      <c r="AT36" s="4"/>
      <c r="AU36" s="3"/>
      <c r="AV36" s="6"/>
      <c r="AW36" s="5"/>
      <c r="AX36" s="4"/>
      <c r="AY36" s="3"/>
      <c r="AZ36" s="4"/>
      <c r="BA36" s="3"/>
      <c r="BB36" s="4"/>
      <c r="BC36" s="22"/>
      <c r="BD36" s="16"/>
    </row>
    <row r="37" spans="1:56" ht="19.95" customHeight="1" thickBot="1" x14ac:dyDescent="0.5">
      <c r="A37">
        <f>VLOOKUP($A35,行事!$A:$F,6,FALSE)</f>
        <v>0</v>
      </c>
      <c r="B37" s="98">
        <f>VLOOKUP($A35,行事!$A:$F,2,FALSE)</f>
        <v>44757</v>
      </c>
      <c r="C37" s="99"/>
      <c r="D37" s="67" t="s">
        <v>113</v>
      </c>
      <c r="E37" s="71" t="s">
        <v>113</v>
      </c>
      <c r="F37" s="7"/>
      <c r="G37" s="8"/>
      <c r="H37" s="9"/>
      <c r="I37" s="8"/>
      <c r="J37" s="9"/>
      <c r="K37" s="8"/>
      <c r="L37" s="9"/>
      <c r="M37" s="8"/>
      <c r="N37" s="9"/>
      <c r="O37" s="8"/>
      <c r="P37" s="74"/>
      <c r="Q37" s="76"/>
      <c r="R37" s="9"/>
      <c r="S37" s="8"/>
      <c r="T37" s="9"/>
      <c r="U37" s="8"/>
      <c r="V37" s="9"/>
      <c r="W37" s="8"/>
      <c r="X37" s="9"/>
      <c r="Y37" s="8"/>
      <c r="Z37" s="9"/>
      <c r="AA37" s="8"/>
      <c r="AB37" s="9"/>
      <c r="AC37" s="8"/>
      <c r="AD37" s="9"/>
      <c r="AE37" s="8"/>
      <c r="AF37" s="11"/>
      <c r="AG37" s="10"/>
      <c r="AH37" s="9"/>
      <c r="AI37" s="8"/>
      <c r="AJ37" s="9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11"/>
      <c r="AW37" s="62"/>
      <c r="AX37" s="63"/>
      <c r="AY37" s="64"/>
      <c r="AZ37" s="63"/>
      <c r="BA37" s="64"/>
      <c r="BB37" s="63"/>
      <c r="BC37" s="16"/>
      <c r="BD37" s="16"/>
    </row>
    <row r="38" spans="1:56" ht="19.95" customHeight="1" x14ac:dyDescent="0.45">
      <c r="B38" s="100" t="str">
        <f>IF(VLOOKUP($A35,行事!$A:$F,5,FALSE)="","",VLOOKUP($A35,行事!$A:$F,5,FALSE))</f>
        <v>(短)職員会議</v>
      </c>
      <c r="C38" s="101"/>
      <c r="D38" s="67" t="s">
        <v>113</v>
      </c>
      <c r="E38" s="71" t="s">
        <v>113</v>
      </c>
      <c r="F38" s="102" t="s">
        <v>102</v>
      </c>
      <c r="G38" s="55" t="s">
        <v>103</v>
      </c>
      <c r="H38" s="35"/>
      <c r="I38" s="30"/>
      <c r="J38" s="30"/>
      <c r="K38" s="50" t="s">
        <v>104</v>
      </c>
      <c r="L38" s="56" t="s">
        <v>105</v>
      </c>
      <c r="M38" s="36"/>
      <c r="N38" s="35"/>
      <c r="O38" s="30"/>
      <c r="P38" s="50" t="s">
        <v>104</v>
      </c>
      <c r="Q38" s="57" t="s">
        <v>106</v>
      </c>
      <c r="R38" s="30"/>
      <c r="S38" s="36"/>
      <c r="T38" s="35"/>
      <c r="U38" s="50" t="s">
        <v>104</v>
      </c>
      <c r="V38" s="58" t="s">
        <v>107</v>
      </c>
      <c r="W38" s="30"/>
      <c r="X38" s="30"/>
      <c r="Y38" s="36"/>
      <c r="Z38" s="50" t="s">
        <v>104</v>
      </c>
      <c r="AA38" s="59" t="s">
        <v>108</v>
      </c>
      <c r="AB38" s="30"/>
      <c r="AC38" s="30"/>
      <c r="AD38" s="30"/>
      <c r="AE38" s="50" t="s">
        <v>104</v>
      </c>
      <c r="AF38" s="60" t="s">
        <v>109</v>
      </c>
      <c r="AG38" s="30"/>
      <c r="AH38" s="30"/>
      <c r="AI38" s="30"/>
      <c r="AJ38" s="50" t="s">
        <v>104</v>
      </c>
      <c r="AK38" s="105" t="s">
        <v>110</v>
      </c>
      <c r="AL38" s="41" t="s">
        <v>114</v>
      </c>
      <c r="AM38" s="30"/>
      <c r="AN38" s="30"/>
      <c r="AO38" s="30"/>
      <c r="AP38" s="30"/>
      <c r="AQ38" s="108"/>
      <c r="AR38" s="28" t="s">
        <v>111</v>
      </c>
      <c r="AS38" s="30"/>
      <c r="AT38" s="30"/>
      <c r="AU38" s="30"/>
      <c r="AV38" s="30"/>
      <c r="AW38" s="61" t="s">
        <v>112</v>
      </c>
      <c r="AX38" s="42"/>
      <c r="AY38" s="43"/>
      <c r="AZ38" s="43"/>
      <c r="BA38" s="43"/>
      <c r="BB38" s="43"/>
      <c r="BC38" s="44"/>
      <c r="BD38" s="16"/>
    </row>
    <row r="39" spans="1:56" ht="19.95" customHeight="1" x14ac:dyDescent="0.45">
      <c r="B39" s="17" t="s">
        <v>100</v>
      </c>
      <c r="C39" s="18">
        <f>VLOOKUP($A35,行事!$A:$F,3,FALSE)</f>
        <v>38</v>
      </c>
      <c r="D39" s="67" t="s">
        <v>113</v>
      </c>
      <c r="E39" s="71" t="s">
        <v>113</v>
      </c>
      <c r="F39" s="103"/>
      <c r="G39" s="29"/>
      <c r="H39" s="37"/>
      <c r="I39" s="31"/>
      <c r="J39" s="31"/>
      <c r="K39" s="32"/>
      <c r="L39" s="31"/>
      <c r="M39" s="38"/>
      <c r="N39" s="37"/>
      <c r="O39" s="31"/>
      <c r="P39" s="32"/>
      <c r="Q39" s="31"/>
      <c r="R39" s="31"/>
      <c r="S39" s="38"/>
      <c r="T39" s="37"/>
      <c r="U39" s="32"/>
      <c r="V39" s="31"/>
      <c r="W39" s="31"/>
      <c r="X39" s="31"/>
      <c r="Y39" s="38"/>
      <c r="Z39" s="52"/>
      <c r="AA39" s="31"/>
      <c r="AB39" s="31"/>
      <c r="AC39" s="31"/>
      <c r="AD39" s="31"/>
      <c r="AE39" s="54"/>
      <c r="AF39" s="37"/>
      <c r="AG39" s="31"/>
      <c r="AH39" s="31"/>
      <c r="AI39" s="31"/>
      <c r="AJ39" s="32"/>
      <c r="AK39" s="106"/>
      <c r="AL39" s="37"/>
      <c r="AM39" s="31"/>
      <c r="AN39" s="31"/>
      <c r="AO39" s="31"/>
      <c r="AP39" s="31"/>
      <c r="AQ39" s="109"/>
      <c r="AR39" s="26"/>
      <c r="AS39" s="31"/>
      <c r="AT39" s="31"/>
      <c r="AU39" s="31"/>
      <c r="AV39" s="31"/>
      <c r="AW39" s="45"/>
      <c r="AX39" s="27"/>
      <c r="AY39" s="31"/>
      <c r="AZ39" s="31"/>
      <c r="BA39" s="31"/>
      <c r="BB39" s="31"/>
      <c r="BC39" s="46"/>
      <c r="BD39" s="16"/>
    </row>
    <row r="40" spans="1:56" ht="19.95" customHeight="1" thickBot="1" x14ac:dyDescent="0.45">
      <c r="B40" s="19" t="s">
        <v>101</v>
      </c>
      <c r="C40" s="20">
        <f>VLOOKUP($A35,行事!$A:$F,4,FALSE)</f>
        <v>113</v>
      </c>
      <c r="D40" s="68" t="s">
        <v>113</v>
      </c>
      <c r="E40" s="72" t="s">
        <v>113</v>
      </c>
      <c r="F40" s="104"/>
      <c r="G40" s="24"/>
      <c r="H40" s="39"/>
      <c r="I40" s="33"/>
      <c r="J40" s="33"/>
      <c r="K40" s="51"/>
      <c r="L40" s="40"/>
      <c r="M40" s="39"/>
      <c r="N40" s="39"/>
      <c r="O40" s="33"/>
      <c r="P40" s="34"/>
      <c r="Q40" s="23"/>
      <c r="R40" s="40"/>
      <c r="S40" s="39"/>
      <c r="T40" s="39"/>
      <c r="U40" s="34"/>
      <c r="V40" s="33"/>
      <c r="W40" s="23"/>
      <c r="X40" s="40"/>
      <c r="Y40" s="39"/>
      <c r="Z40" s="53"/>
      <c r="AA40" s="33"/>
      <c r="AB40" s="33"/>
      <c r="AC40" s="23"/>
      <c r="AD40" s="40"/>
      <c r="AE40" s="53"/>
      <c r="AF40" s="39"/>
      <c r="AG40" s="33"/>
      <c r="AH40" s="33"/>
      <c r="AI40" s="23"/>
      <c r="AJ40" s="25"/>
      <c r="AK40" s="107"/>
      <c r="AL40" s="39"/>
      <c r="AM40" s="33"/>
      <c r="AN40" s="33"/>
      <c r="AO40" s="23"/>
      <c r="AP40" s="40" t="s">
        <v>104</v>
      </c>
      <c r="AQ40" s="110"/>
      <c r="AR40" s="33"/>
      <c r="AS40" s="33"/>
      <c r="AT40" s="33"/>
      <c r="AU40" s="33"/>
      <c r="AV40" s="23" t="s">
        <v>104</v>
      </c>
      <c r="AW40" s="47"/>
      <c r="AX40" s="48"/>
      <c r="AY40" s="48"/>
      <c r="AZ40" s="48"/>
      <c r="BA40" s="48"/>
      <c r="BB40" s="48"/>
      <c r="BC40" s="49" t="s">
        <v>104</v>
      </c>
      <c r="BD40" s="21"/>
    </row>
    <row r="41" spans="1:56" ht="12.45" customHeight="1" x14ac:dyDescent="0.45">
      <c r="A41" s="2">
        <f>A35+1</f>
        <v>7</v>
      </c>
      <c r="B41" s="114">
        <f>VLOOKUP($A41,行事!$A:$F,2,FALSE)</f>
        <v>44758</v>
      </c>
      <c r="C41" s="115"/>
      <c r="D41" s="65"/>
      <c r="E41" s="69"/>
      <c r="F41" s="96">
        <v>3</v>
      </c>
      <c r="G41" s="96"/>
      <c r="H41" s="96">
        <v>4</v>
      </c>
      <c r="I41" s="96"/>
      <c r="J41" s="96">
        <v>5</v>
      </c>
      <c r="K41" s="96"/>
      <c r="L41" s="96">
        <v>6</v>
      </c>
      <c r="M41" s="96"/>
      <c r="N41" s="96">
        <v>7</v>
      </c>
      <c r="O41" s="96"/>
      <c r="P41" s="96">
        <v>8</v>
      </c>
      <c r="Q41" s="96"/>
      <c r="R41" s="96">
        <v>9</v>
      </c>
      <c r="S41" s="96"/>
      <c r="T41" s="96">
        <v>10</v>
      </c>
      <c r="U41" s="96"/>
      <c r="V41" s="96">
        <v>11</v>
      </c>
      <c r="W41" s="96"/>
      <c r="X41" s="96">
        <v>12</v>
      </c>
      <c r="Y41" s="96"/>
      <c r="Z41" s="96">
        <v>13</v>
      </c>
      <c r="AA41" s="96"/>
      <c r="AB41" s="96">
        <v>14</v>
      </c>
      <c r="AC41" s="96"/>
      <c r="AD41" s="96">
        <v>15</v>
      </c>
      <c r="AE41" s="96"/>
      <c r="AF41" s="96">
        <v>16</v>
      </c>
      <c r="AG41" s="96"/>
      <c r="AH41" s="96">
        <v>17</v>
      </c>
      <c r="AI41" s="96"/>
      <c r="AJ41" s="96">
        <v>18</v>
      </c>
      <c r="AK41" s="96"/>
      <c r="AL41" s="96">
        <v>19</v>
      </c>
      <c r="AM41" s="96"/>
      <c r="AN41" s="96">
        <v>20</v>
      </c>
      <c r="AO41" s="96"/>
      <c r="AP41" s="96">
        <v>21</v>
      </c>
      <c r="AQ41" s="96"/>
      <c r="AR41" s="96">
        <v>22</v>
      </c>
      <c r="AS41" s="96"/>
      <c r="AT41" s="96">
        <v>23</v>
      </c>
      <c r="AU41" s="96"/>
      <c r="AV41" s="96">
        <v>24</v>
      </c>
      <c r="AW41" s="96"/>
      <c r="AX41" s="96">
        <v>1</v>
      </c>
      <c r="AY41" s="96"/>
      <c r="AZ41" s="96">
        <v>2</v>
      </c>
      <c r="BA41" s="96"/>
      <c r="BB41" s="96">
        <v>3</v>
      </c>
      <c r="BC41" s="97"/>
      <c r="BD41" s="13"/>
    </row>
    <row r="42" spans="1:56" ht="19.95" customHeight="1" x14ac:dyDescent="0.45">
      <c r="B42" s="116"/>
      <c r="C42" s="117"/>
      <c r="D42" s="66" t="s">
        <v>113</v>
      </c>
      <c r="E42" s="70" t="s">
        <v>113</v>
      </c>
      <c r="F42" s="14"/>
      <c r="G42" s="3"/>
      <c r="H42" s="4"/>
      <c r="I42" s="3"/>
      <c r="J42" s="4"/>
      <c r="K42" s="3"/>
      <c r="L42" s="4"/>
      <c r="M42" s="3"/>
      <c r="N42" s="4"/>
      <c r="O42" s="3"/>
      <c r="P42" s="73"/>
      <c r="Q42" s="75"/>
      <c r="R42" s="4"/>
      <c r="S42" s="3"/>
      <c r="T42" s="4"/>
      <c r="U42" s="3"/>
      <c r="V42" s="4"/>
      <c r="W42" s="3"/>
      <c r="X42" s="4"/>
      <c r="Y42" s="3"/>
      <c r="Z42" s="4"/>
      <c r="AA42" s="3"/>
      <c r="AB42" s="4"/>
      <c r="AC42" s="3"/>
      <c r="AD42" s="4"/>
      <c r="AE42" s="3"/>
      <c r="AF42" s="6"/>
      <c r="AG42" s="5"/>
      <c r="AH42" s="4"/>
      <c r="AI42" s="3"/>
      <c r="AJ42" s="4"/>
      <c r="AK42" s="3"/>
      <c r="AL42" s="4"/>
      <c r="AM42" s="3"/>
      <c r="AN42" s="4"/>
      <c r="AO42" s="3"/>
      <c r="AP42" s="4"/>
      <c r="AQ42" s="3"/>
      <c r="AR42" s="4"/>
      <c r="AS42" s="3"/>
      <c r="AT42" s="4"/>
      <c r="AU42" s="3"/>
      <c r="AV42" s="6"/>
      <c r="AW42" s="5"/>
      <c r="AX42" s="4"/>
      <c r="AY42" s="3"/>
      <c r="AZ42" s="4"/>
      <c r="BA42" s="3"/>
      <c r="BB42" s="4"/>
      <c r="BC42" s="22"/>
      <c r="BD42" s="16"/>
    </row>
    <row r="43" spans="1:56" ht="19.95" customHeight="1" thickBot="1" x14ac:dyDescent="0.5">
      <c r="A43">
        <f>VLOOKUP($A41,行事!$A:$F,6,FALSE)</f>
        <v>2</v>
      </c>
      <c r="B43" s="98">
        <f>VLOOKUP($A41,行事!$A:$F,2,FALSE)</f>
        <v>44758</v>
      </c>
      <c r="C43" s="99"/>
      <c r="D43" s="67" t="s">
        <v>113</v>
      </c>
      <c r="E43" s="71" t="s">
        <v>113</v>
      </c>
      <c r="F43" s="7"/>
      <c r="G43" s="8"/>
      <c r="H43" s="9"/>
      <c r="I43" s="8"/>
      <c r="J43" s="9"/>
      <c r="K43" s="8"/>
      <c r="L43" s="9"/>
      <c r="M43" s="8"/>
      <c r="N43" s="9"/>
      <c r="O43" s="8"/>
      <c r="P43" s="74"/>
      <c r="Q43" s="76"/>
      <c r="R43" s="9"/>
      <c r="S43" s="8"/>
      <c r="T43" s="9"/>
      <c r="U43" s="8"/>
      <c r="V43" s="9"/>
      <c r="W43" s="8"/>
      <c r="X43" s="9"/>
      <c r="Y43" s="8"/>
      <c r="Z43" s="9"/>
      <c r="AA43" s="8"/>
      <c r="AB43" s="9"/>
      <c r="AC43" s="8"/>
      <c r="AD43" s="9"/>
      <c r="AE43" s="8"/>
      <c r="AF43" s="11"/>
      <c r="AG43" s="10"/>
      <c r="AH43" s="9"/>
      <c r="AI43" s="8"/>
      <c r="AJ43" s="9"/>
      <c r="AK43" s="8"/>
      <c r="AL43" s="9"/>
      <c r="AM43" s="8"/>
      <c r="AN43" s="9"/>
      <c r="AO43" s="8"/>
      <c r="AP43" s="9"/>
      <c r="AQ43" s="8"/>
      <c r="AR43" s="9"/>
      <c r="AS43" s="8"/>
      <c r="AT43" s="9"/>
      <c r="AU43" s="8"/>
      <c r="AV43" s="11"/>
      <c r="AW43" s="62"/>
      <c r="AX43" s="63"/>
      <c r="AY43" s="64"/>
      <c r="AZ43" s="63"/>
      <c r="BA43" s="64"/>
      <c r="BB43" s="63"/>
      <c r="BC43" s="16"/>
      <c r="BD43" s="16"/>
    </row>
    <row r="44" spans="1:56" ht="19.95" customHeight="1" x14ac:dyDescent="0.45">
      <c r="B44" s="100" t="str">
        <f>IF(VLOOKUP($A41,行事!$A:$F,5,FALSE)="","",VLOOKUP($A41,行事!$A:$F,5,FALSE))</f>
        <v>進路意識向上ツアー</v>
      </c>
      <c r="C44" s="101"/>
      <c r="D44" s="67" t="s">
        <v>113</v>
      </c>
      <c r="E44" s="71" t="s">
        <v>113</v>
      </c>
      <c r="F44" s="102" t="s">
        <v>102</v>
      </c>
      <c r="G44" s="55" t="s">
        <v>103</v>
      </c>
      <c r="H44" s="35"/>
      <c r="I44" s="30"/>
      <c r="J44" s="30"/>
      <c r="K44" s="50" t="s">
        <v>104</v>
      </c>
      <c r="L44" s="56" t="s">
        <v>105</v>
      </c>
      <c r="M44" s="36"/>
      <c r="N44" s="35"/>
      <c r="O44" s="30"/>
      <c r="P44" s="50" t="s">
        <v>104</v>
      </c>
      <c r="Q44" s="57" t="s">
        <v>106</v>
      </c>
      <c r="R44" s="30"/>
      <c r="S44" s="36"/>
      <c r="T44" s="35"/>
      <c r="U44" s="50" t="s">
        <v>104</v>
      </c>
      <c r="V44" s="58" t="s">
        <v>107</v>
      </c>
      <c r="W44" s="30"/>
      <c r="X44" s="30"/>
      <c r="Y44" s="36"/>
      <c r="Z44" s="50" t="s">
        <v>104</v>
      </c>
      <c r="AA44" s="59" t="s">
        <v>108</v>
      </c>
      <c r="AB44" s="30"/>
      <c r="AC44" s="30"/>
      <c r="AD44" s="30"/>
      <c r="AE44" s="50" t="s">
        <v>104</v>
      </c>
      <c r="AF44" s="60" t="s">
        <v>109</v>
      </c>
      <c r="AG44" s="30"/>
      <c r="AH44" s="30"/>
      <c r="AI44" s="30"/>
      <c r="AJ44" s="50" t="s">
        <v>104</v>
      </c>
      <c r="AK44" s="105" t="s">
        <v>110</v>
      </c>
      <c r="AL44" s="41" t="s">
        <v>114</v>
      </c>
      <c r="AM44" s="30"/>
      <c r="AN44" s="30"/>
      <c r="AO44" s="30"/>
      <c r="AP44" s="30"/>
      <c r="AQ44" s="108"/>
      <c r="AR44" s="28" t="s">
        <v>111</v>
      </c>
      <c r="AS44" s="30"/>
      <c r="AT44" s="30"/>
      <c r="AU44" s="30"/>
      <c r="AV44" s="30"/>
      <c r="AW44" s="61" t="s">
        <v>112</v>
      </c>
      <c r="AX44" s="42"/>
      <c r="AY44" s="43"/>
      <c r="AZ44" s="43"/>
      <c r="BA44" s="43"/>
      <c r="BB44" s="43"/>
      <c r="BC44" s="44"/>
      <c r="BD44" s="16"/>
    </row>
    <row r="45" spans="1:56" ht="19.95" customHeight="1" x14ac:dyDescent="0.45">
      <c r="B45" s="17" t="s">
        <v>100</v>
      </c>
      <c r="C45" s="18">
        <f>VLOOKUP($A41,行事!$A:$F,3,FALSE)</f>
        <v>37</v>
      </c>
      <c r="D45" s="67" t="s">
        <v>113</v>
      </c>
      <c r="E45" s="71" t="s">
        <v>113</v>
      </c>
      <c r="F45" s="103"/>
      <c r="G45" s="29"/>
      <c r="H45" s="37"/>
      <c r="I45" s="31"/>
      <c r="J45" s="31"/>
      <c r="K45" s="32"/>
      <c r="L45" s="31"/>
      <c r="M45" s="38"/>
      <c r="N45" s="37"/>
      <c r="O45" s="31"/>
      <c r="P45" s="32"/>
      <c r="Q45" s="31"/>
      <c r="R45" s="31"/>
      <c r="S45" s="38"/>
      <c r="T45" s="37"/>
      <c r="U45" s="32"/>
      <c r="V45" s="31"/>
      <c r="W45" s="31"/>
      <c r="X45" s="31"/>
      <c r="Y45" s="38"/>
      <c r="Z45" s="52"/>
      <c r="AA45" s="31"/>
      <c r="AB45" s="31"/>
      <c r="AC45" s="31"/>
      <c r="AD45" s="31"/>
      <c r="AE45" s="54"/>
      <c r="AF45" s="37"/>
      <c r="AG45" s="31"/>
      <c r="AH45" s="31"/>
      <c r="AI45" s="31"/>
      <c r="AJ45" s="32"/>
      <c r="AK45" s="106"/>
      <c r="AL45" s="37"/>
      <c r="AM45" s="31"/>
      <c r="AN45" s="31"/>
      <c r="AO45" s="31"/>
      <c r="AP45" s="31"/>
      <c r="AQ45" s="109"/>
      <c r="AR45" s="26"/>
      <c r="AS45" s="31"/>
      <c r="AT45" s="31"/>
      <c r="AU45" s="31"/>
      <c r="AV45" s="31"/>
      <c r="AW45" s="45"/>
      <c r="AX45" s="27"/>
      <c r="AY45" s="31"/>
      <c r="AZ45" s="31"/>
      <c r="BA45" s="31"/>
      <c r="BB45" s="31"/>
      <c r="BC45" s="46"/>
      <c r="BD45" s="16"/>
    </row>
    <row r="46" spans="1:56" ht="19.95" customHeight="1" thickBot="1" x14ac:dyDescent="0.45">
      <c r="B46" s="19" t="s">
        <v>101</v>
      </c>
      <c r="C46" s="20">
        <f>VLOOKUP($A41,行事!$A:$F,4,FALSE)</f>
        <v>112</v>
      </c>
      <c r="D46" s="68" t="s">
        <v>113</v>
      </c>
      <c r="E46" s="72" t="s">
        <v>113</v>
      </c>
      <c r="F46" s="104"/>
      <c r="G46" s="24"/>
      <c r="H46" s="39"/>
      <c r="I46" s="33"/>
      <c r="J46" s="33"/>
      <c r="K46" s="51"/>
      <c r="L46" s="40"/>
      <c r="M46" s="39"/>
      <c r="N46" s="39"/>
      <c r="O46" s="33"/>
      <c r="P46" s="34"/>
      <c r="Q46" s="23"/>
      <c r="R46" s="40"/>
      <c r="S46" s="39"/>
      <c r="T46" s="39"/>
      <c r="U46" s="34"/>
      <c r="V46" s="33"/>
      <c r="W46" s="23"/>
      <c r="X46" s="40"/>
      <c r="Y46" s="39"/>
      <c r="Z46" s="53"/>
      <c r="AA46" s="33"/>
      <c r="AB46" s="33"/>
      <c r="AC46" s="23"/>
      <c r="AD46" s="40"/>
      <c r="AE46" s="53"/>
      <c r="AF46" s="39"/>
      <c r="AG46" s="33"/>
      <c r="AH46" s="33"/>
      <c r="AI46" s="23"/>
      <c r="AJ46" s="25"/>
      <c r="AK46" s="107"/>
      <c r="AL46" s="39"/>
      <c r="AM46" s="33"/>
      <c r="AN46" s="33"/>
      <c r="AO46" s="23"/>
      <c r="AP46" s="40" t="s">
        <v>104</v>
      </c>
      <c r="AQ46" s="110"/>
      <c r="AR46" s="33"/>
      <c r="AS46" s="33"/>
      <c r="AT46" s="33"/>
      <c r="AU46" s="33"/>
      <c r="AV46" s="23" t="s">
        <v>104</v>
      </c>
      <c r="AW46" s="47"/>
      <c r="AX46" s="48"/>
      <c r="AY46" s="48"/>
      <c r="AZ46" s="48"/>
      <c r="BA46" s="48"/>
      <c r="BB46" s="48"/>
      <c r="BC46" s="49" t="s">
        <v>104</v>
      </c>
      <c r="BD46" s="21"/>
    </row>
    <row r="47" spans="1:56" ht="6.6" customHeight="1" thickBot="1" x14ac:dyDescent="0.5"/>
    <row r="48" spans="1:56" x14ac:dyDescent="0.45">
      <c r="F48" s="111" t="s">
        <v>120</v>
      </c>
      <c r="G48" s="55" t="s">
        <v>103</v>
      </c>
      <c r="H48" s="35"/>
      <c r="I48" s="30"/>
      <c r="J48" s="30"/>
      <c r="K48" s="50" t="s">
        <v>104</v>
      </c>
      <c r="L48" s="56" t="s">
        <v>105</v>
      </c>
      <c r="M48" s="36"/>
      <c r="N48" s="35"/>
      <c r="O48" s="30"/>
      <c r="P48" s="50" t="s">
        <v>104</v>
      </c>
      <c r="Q48" s="57" t="s">
        <v>106</v>
      </c>
      <c r="R48" s="30"/>
      <c r="S48" s="36"/>
      <c r="T48" s="35"/>
      <c r="U48" s="50" t="s">
        <v>104</v>
      </c>
      <c r="V48" s="58" t="s">
        <v>107</v>
      </c>
      <c r="W48" s="30"/>
      <c r="X48" s="30"/>
      <c r="Y48" s="36"/>
      <c r="Z48" s="50" t="s">
        <v>104</v>
      </c>
      <c r="AA48" s="59" t="s">
        <v>108</v>
      </c>
      <c r="AB48" s="30"/>
      <c r="AC48" s="30"/>
      <c r="AD48" s="30"/>
      <c r="AE48" s="50" t="s">
        <v>104</v>
      </c>
      <c r="AF48" s="60" t="s">
        <v>109</v>
      </c>
      <c r="AG48" s="30"/>
      <c r="AH48" s="30"/>
      <c r="AI48" s="30"/>
      <c r="AJ48" s="50" t="s">
        <v>104</v>
      </c>
      <c r="AK48" s="111" t="s">
        <v>121</v>
      </c>
      <c r="AL48" s="55"/>
      <c r="AM48" s="35"/>
      <c r="AN48" s="30"/>
      <c r="AO48" s="30"/>
      <c r="AP48" s="50" t="s">
        <v>104</v>
      </c>
      <c r="AR48" s="93" t="s">
        <v>122</v>
      </c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3"/>
    </row>
    <row r="49" spans="1:56" x14ac:dyDescent="0.45">
      <c r="F49" s="112"/>
      <c r="G49" s="84"/>
      <c r="H49" s="37"/>
      <c r="I49" s="31"/>
      <c r="J49" s="31"/>
      <c r="K49" s="85"/>
      <c r="L49" s="86"/>
      <c r="M49" s="38"/>
      <c r="N49" s="37"/>
      <c r="O49" s="31"/>
      <c r="P49" s="85"/>
      <c r="Q49" s="87"/>
      <c r="R49" s="31"/>
      <c r="S49" s="38"/>
      <c r="T49" s="37"/>
      <c r="U49" s="85"/>
      <c r="V49" s="88"/>
      <c r="W49" s="31"/>
      <c r="X49" s="31"/>
      <c r="Y49" s="38"/>
      <c r="Z49" s="85"/>
      <c r="AA49" s="89"/>
      <c r="AB49" s="31"/>
      <c r="AC49" s="31"/>
      <c r="AD49" s="31"/>
      <c r="AE49" s="85"/>
      <c r="AF49" s="90"/>
      <c r="AG49" s="31"/>
      <c r="AH49" s="31"/>
      <c r="AI49" s="31"/>
      <c r="AJ49" s="85"/>
      <c r="AK49" s="112"/>
      <c r="AL49" s="84"/>
      <c r="AM49" s="37"/>
      <c r="AN49" s="31"/>
      <c r="AO49" s="31"/>
      <c r="AP49" s="85"/>
      <c r="AR49" s="91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6"/>
    </row>
    <row r="50" spans="1:56" ht="18.600000000000001" thickBot="1" x14ac:dyDescent="0.5">
      <c r="F50" s="113"/>
      <c r="G50" s="81"/>
      <c r="H50" s="39"/>
      <c r="I50" s="33"/>
      <c r="J50" s="33"/>
      <c r="K50" s="34"/>
      <c r="L50" s="33"/>
      <c r="M50" s="82"/>
      <c r="N50" s="39"/>
      <c r="O50" s="33"/>
      <c r="P50" s="34"/>
      <c r="Q50" s="33"/>
      <c r="R50" s="33"/>
      <c r="S50" s="82"/>
      <c r="T50" s="39"/>
      <c r="U50" s="34"/>
      <c r="V50" s="33"/>
      <c r="W50" s="33"/>
      <c r="X50" s="33"/>
      <c r="Y50" s="82"/>
      <c r="Z50" s="53"/>
      <c r="AA50" s="33"/>
      <c r="AB50" s="33"/>
      <c r="AC50" s="33"/>
      <c r="AD50" s="33"/>
      <c r="AE50" s="83"/>
      <c r="AF50" s="39"/>
      <c r="AG50" s="33"/>
      <c r="AH50" s="33"/>
      <c r="AI50" s="33"/>
      <c r="AJ50" s="34"/>
      <c r="AK50" s="113"/>
      <c r="AL50" s="81"/>
      <c r="AM50" s="39"/>
      <c r="AN50" s="33"/>
      <c r="AO50" s="33"/>
      <c r="AP50" s="34"/>
      <c r="AR50" s="91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6"/>
    </row>
    <row r="51" spans="1:56" x14ac:dyDescent="0.45">
      <c r="F51" s="95"/>
      <c r="G51" s="38"/>
      <c r="H51" s="37"/>
      <c r="I51" s="31"/>
      <c r="J51" s="31"/>
      <c r="K51" s="31"/>
      <c r="L51" s="31"/>
      <c r="M51" s="38"/>
      <c r="N51" s="37"/>
      <c r="O51" s="31"/>
      <c r="P51" s="31"/>
      <c r="Q51" s="31"/>
      <c r="R51" s="31"/>
      <c r="S51" s="38"/>
      <c r="T51" s="37"/>
      <c r="U51" s="31"/>
      <c r="V51" s="31"/>
      <c r="W51" s="31"/>
      <c r="X51" s="31"/>
      <c r="Y51" s="38"/>
      <c r="Z51" s="37"/>
      <c r="AA51" s="31"/>
      <c r="AB51" s="31"/>
      <c r="AC51" s="31"/>
      <c r="AD51" s="31"/>
      <c r="AE51" s="38"/>
      <c r="AF51" s="37"/>
      <c r="AG51" s="31"/>
      <c r="AH51" s="31"/>
      <c r="AI51" s="31"/>
      <c r="AJ51" s="31"/>
      <c r="AK51" s="95"/>
      <c r="AL51" s="38"/>
      <c r="AM51" s="37"/>
      <c r="AN51" s="31"/>
      <c r="AO51" s="31"/>
      <c r="AP51" s="31"/>
      <c r="AR51" s="91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6"/>
    </row>
    <row r="52" spans="1:56" ht="18.600000000000001" thickBot="1" x14ac:dyDescent="0.5">
      <c r="AR52" s="92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21"/>
    </row>
    <row r="53" spans="1:56" ht="3" customHeight="1" thickBot="1" x14ac:dyDescent="0.5"/>
    <row r="54" spans="1:56" x14ac:dyDescent="0.45">
      <c r="B54" s="118" t="s">
        <v>115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94"/>
      <c r="BC54" s="79"/>
    </row>
    <row r="55" spans="1:56" ht="16.2" customHeight="1" x14ac:dyDescent="0.45">
      <c r="B55" s="119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94"/>
      <c r="BC55" s="79" t="s">
        <v>118</v>
      </c>
      <c r="BD55" t="s">
        <v>116</v>
      </c>
    </row>
    <row r="56" spans="1:56" ht="16.2" customHeight="1" thickBot="1" x14ac:dyDescent="0.5">
      <c r="A56" s="121"/>
      <c r="B56" s="120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94"/>
      <c r="BC56" s="80" t="s">
        <v>119</v>
      </c>
      <c r="BD56" t="s">
        <v>117</v>
      </c>
    </row>
    <row r="57" spans="1:56" ht="6" customHeight="1" thickBot="1" x14ac:dyDescent="0.5">
      <c r="A57" s="121"/>
    </row>
    <row r="58" spans="1:56" ht="12.45" customHeight="1" x14ac:dyDescent="0.45">
      <c r="A58" s="2">
        <f>A41+1</f>
        <v>8</v>
      </c>
      <c r="B58" s="114">
        <f>VLOOKUP($A58,行事!$A:$F,2,FALSE)</f>
        <v>44759</v>
      </c>
      <c r="C58" s="115"/>
      <c r="D58" s="65"/>
      <c r="E58" s="69"/>
      <c r="F58" s="96">
        <v>3</v>
      </c>
      <c r="G58" s="96"/>
      <c r="H58" s="96">
        <v>4</v>
      </c>
      <c r="I58" s="96"/>
      <c r="J58" s="96">
        <v>5</v>
      </c>
      <c r="K58" s="96"/>
      <c r="L58" s="96">
        <v>6</v>
      </c>
      <c r="M58" s="96"/>
      <c r="N58" s="96">
        <v>7</v>
      </c>
      <c r="O58" s="96"/>
      <c r="P58" s="96">
        <v>8</v>
      </c>
      <c r="Q58" s="96"/>
      <c r="R58" s="96">
        <v>9</v>
      </c>
      <c r="S58" s="96"/>
      <c r="T58" s="96">
        <v>10</v>
      </c>
      <c r="U58" s="96"/>
      <c r="V58" s="96">
        <v>11</v>
      </c>
      <c r="W58" s="96"/>
      <c r="X58" s="96">
        <v>12</v>
      </c>
      <c r="Y58" s="96"/>
      <c r="Z58" s="96">
        <v>13</v>
      </c>
      <c r="AA58" s="96"/>
      <c r="AB58" s="96">
        <v>14</v>
      </c>
      <c r="AC58" s="96"/>
      <c r="AD58" s="96">
        <v>15</v>
      </c>
      <c r="AE58" s="96"/>
      <c r="AF58" s="96">
        <v>16</v>
      </c>
      <c r="AG58" s="96"/>
      <c r="AH58" s="96">
        <v>17</v>
      </c>
      <c r="AI58" s="96"/>
      <c r="AJ58" s="96">
        <v>18</v>
      </c>
      <c r="AK58" s="96"/>
      <c r="AL58" s="96">
        <v>19</v>
      </c>
      <c r="AM58" s="96"/>
      <c r="AN58" s="96">
        <v>20</v>
      </c>
      <c r="AO58" s="96"/>
      <c r="AP58" s="96">
        <v>21</v>
      </c>
      <c r="AQ58" s="96"/>
      <c r="AR58" s="96">
        <v>22</v>
      </c>
      <c r="AS58" s="96"/>
      <c r="AT58" s="96">
        <v>23</v>
      </c>
      <c r="AU58" s="96"/>
      <c r="AV58" s="96">
        <v>24</v>
      </c>
      <c r="AW58" s="96"/>
      <c r="AX58" s="96">
        <v>1</v>
      </c>
      <c r="AY58" s="96"/>
      <c r="AZ58" s="96">
        <v>2</v>
      </c>
      <c r="BA58" s="96"/>
      <c r="BB58" s="96">
        <v>3</v>
      </c>
      <c r="BC58" s="97"/>
      <c r="BD58" s="13"/>
    </row>
    <row r="59" spans="1:56" ht="19.95" customHeight="1" x14ac:dyDescent="0.45">
      <c r="B59" s="116"/>
      <c r="C59" s="117"/>
      <c r="D59" s="66" t="s">
        <v>113</v>
      </c>
      <c r="E59" s="70" t="s">
        <v>113</v>
      </c>
      <c r="F59" s="14"/>
      <c r="G59" s="3"/>
      <c r="H59" s="4"/>
      <c r="I59" s="3"/>
      <c r="J59" s="4"/>
      <c r="K59" s="3"/>
      <c r="L59" s="4"/>
      <c r="M59" s="3"/>
      <c r="N59" s="4"/>
      <c r="O59" s="3"/>
      <c r="P59" s="73"/>
      <c r="Q59" s="75"/>
      <c r="R59" s="4"/>
      <c r="S59" s="3"/>
      <c r="T59" s="4"/>
      <c r="U59" s="3"/>
      <c r="V59" s="4"/>
      <c r="W59" s="3"/>
      <c r="X59" s="4"/>
      <c r="Y59" s="3"/>
      <c r="Z59" s="4"/>
      <c r="AA59" s="3"/>
      <c r="AB59" s="4"/>
      <c r="AC59" s="3"/>
      <c r="AD59" s="4"/>
      <c r="AE59" s="3"/>
      <c r="AF59" s="6"/>
      <c r="AG59" s="5"/>
      <c r="AH59" s="4"/>
      <c r="AI59" s="3"/>
      <c r="AJ59" s="4"/>
      <c r="AK59" s="3"/>
      <c r="AL59" s="4"/>
      <c r="AM59" s="3"/>
      <c r="AN59" s="4"/>
      <c r="AO59" s="3"/>
      <c r="AP59" s="4"/>
      <c r="AQ59" s="3"/>
      <c r="AR59" s="4"/>
      <c r="AS59" s="3"/>
      <c r="AT59" s="4"/>
      <c r="AU59" s="3"/>
      <c r="AV59" s="6"/>
      <c r="AW59" s="5"/>
      <c r="AX59" s="4"/>
      <c r="AY59" s="3"/>
      <c r="AZ59" s="4"/>
      <c r="BA59" s="3"/>
      <c r="BB59" s="4"/>
      <c r="BC59" s="22"/>
      <c r="BD59" s="16"/>
    </row>
    <row r="60" spans="1:56" ht="19.95" customHeight="1" thickBot="1" x14ac:dyDescent="0.5">
      <c r="A60">
        <f>VLOOKUP($A58,行事!$A:$F,6,FALSE)</f>
        <v>1</v>
      </c>
      <c r="B60" s="98">
        <f>VLOOKUP($A58,行事!$A:$F,2,FALSE)</f>
        <v>44759</v>
      </c>
      <c r="C60" s="99"/>
      <c r="D60" s="67" t="s">
        <v>113</v>
      </c>
      <c r="E60" s="71" t="s">
        <v>113</v>
      </c>
      <c r="F60" s="7"/>
      <c r="G60" s="8"/>
      <c r="H60" s="9"/>
      <c r="I60" s="8"/>
      <c r="J60" s="9"/>
      <c r="K60" s="8"/>
      <c r="L60" s="9"/>
      <c r="M60" s="8"/>
      <c r="N60" s="9"/>
      <c r="O60" s="8"/>
      <c r="P60" s="74"/>
      <c r="Q60" s="76"/>
      <c r="R60" s="9"/>
      <c r="S60" s="8"/>
      <c r="T60" s="9"/>
      <c r="U60" s="8"/>
      <c r="V60" s="9"/>
      <c r="W60" s="8"/>
      <c r="X60" s="9"/>
      <c r="Y60" s="8"/>
      <c r="Z60" s="9"/>
      <c r="AA60" s="8"/>
      <c r="AB60" s="9"/>
      <c r="AC60" s="8"/>
      <c r="AD60" s="9"/>
      <c r="AE60" s="8"/>
      <c r="AF60" s="11"/>
      <c r="AG60" s="10"/>
      <c r="AH60" s="9"/>
      <c r="AI60" s="8"/>
      <c r="AJ60" s="9"/>
      <c r="AK60" s="8"/>
      <c r="AL60" s="9"/>
      <c r="AM60" s="8"/>
      <c r="AN60" s="9"/>
      <c r="AO60" s="8"/>
      <c r="AP60" s="9"/>
      <c r="AQ60" s="8"/>
      <c r="AR60" s="9"/>
      <c r="AS60" s="8"/>
      <c r="AT60" s="9"/>
      <c r="AU60" s="8"/>
      <c r="AV60" s="11"/>
      <c r="AW60" s="62"/>
      <c r="AX60" s="63"/>
      <c r="AY60" s="64"/>
      <c r="AZ60" s="63"/>
      <c r="BA60" s="64"/>
      <c r="BB60" s="63"/>
      <c r="BC60" s="16"/>
      <c r="BD60" s="16"/>
    </row>
    <row r="61" spans="1:56" ht="19.95" customHeight="1" x14ac:dyDescent="0.45">
      <c r="B61" s="100" t="str">
        <f>IF(VLOOKUP($A58,行事!$A:$F,5,FALSE)="","",VLOOKUP($A58,行事!$A:$F,5,FALSE))</f>
        <v/>
      </c>
      <c r="C61" s="101"/>
      <c r="D61" s="67" t="s">
        <v>113</v>
      </c>
      <c r="E61" s="71" t="s">
        <v>113</v>
      </c>
      <c r="F61" s="102" t="s">
        <v>102</v>
      </c>
      <c r="G61" s="55" t="s">
        <v>103</v>
      </c>
      <c r="H61" s="35"/>
      <c r="I61" s="30"/>
      <c r="J61" s="30"/>
      <c r="K61" s="50" t="s">
        <v>104</v>
      </c>
      <c r="L61" s="56" t="s">
        <v>105</v>
      </c>
      <c r="M61" s="36"/>
      <c r="N61" s="35"/>
      <c r="O61" s="30"/>
      <c r="P61" s="50" t="s">
        <v>104</v>
      </c>
      <c r="Q61" s="57" t="s">
        <v>106</v>
      </c>
      <c r="R61" s="30"/>
      <c r="S61" s="36"/>
      <c r="T61" s="35"/>
      <c r="U61" s="50" t="s">
        <v>104</v>
      </c>
      <c r="V61" s="58" t="s">
        <v>107</v>
      </c>
      <c r="W61" s="30"/>
      <c r="X61" s="30"/>
      <c r="Y61" s="36"/>
      <c r="Z61" s="50" t="s">
        <v>104</v>
      </c>
      <c r="AA61" s="59" t="s">
        <v>108</v>
      </c>
      <c r="AB61" s="30"/>
      <c r="AC61" s="30"/>
      <c r="AD61" s="30"/>
      <c r="AE61" s="50" t="s">
        <v>104</v>
      </c>
      <c r="AF61" s="60" t="s">
        <v>109</v>
      </c>
      <c r="AG61" s="30"/>
      <c r="AH61" s="30"/>
      <c r="AI61" s="30"/>
      <c r="AJ61" s="50" t="s">
        <v>104</v>
      </c>
      <c r="AK61" s="105" t="s">
        <v>110</v>
      </c>
      <c r="AL61" s="41" t="s">
        <v>114</v>
      </c>
      <c r="AM61" s="30"/>
      <c r="AN61" s="30"/>
      <c r="AO61" s="30"/>
      <c r="AP61" s="30"/>
      <c r="AQ61" s="108"/>
      <c r="AR61" s="28" t="s">
        <v>111</v>
      </c>
      <c r="AS61" s="30"/>
      <c r="AT61" s="30"/>
      <c r="AU61" s="30"/>
      <c r="AV61" s="30"/>
      <c r="AW61" s="61" t="s">
        <v>112</v>
      </c>
      <c r="AX61" s="42"/>
      <c r="AY61" s="43"/>
      <c r="AZ61" s="43"/>
      <c r="BA61" s="43"/>
      <c r="BB61" s="43"/>
      <c r="BC61" s="44"/>
      <c r="BD61" s="16"/>
    </row>
    <row r="62" spans="1:56" ht="19.95" customHeight="1" x14ac:dyDescent="0.45">
      <c r="B62" s="17" t="s">
        <v>100</v>
      </c>
      <c r="C62" s="18">
        <f>VLOOKUP($A58,行事!$A:$F,3,FALSE)</f>
        <v>36</v>
      </c>
      <c r="D62" s="67" t="s">
        <v>113</v>
      </c>
      <c r="E62" s="71" t="s">
        <v>113</v>
      </c>
      <c r="F62" s="103"/>
      <c r="G62" s="29"/>
      <c r="H62" s="37"/>
      <c r="I62" s="31"/>
      <c r="J62" s="31"/>
      <c r="K62" s="32"/>
      <c r="L62" s="31"/>
      <c r="M62" s="38"/>
      <c r="N62" s="37"/>
      <c r="O62" s="31"/>
      <c r="P62" s="32"/>
      <c r="Q62" s="31"/>
      <c r="R62" s="31"/>
      <c r="S62" s="38"/>
      <c r="T62" s="37"/>
      <c r="U62" s="32"/>
      <c r="V62" s="31"/>
      <c r="W62" s="31"/>
      <c r="X62" s="31"/>
      <c r="Y62" s="38"/>
      <c r="Z62" s="52"/>
      <c r="AA62" s="31"/>
      <c r="AB62" s="31"/>
      <c r="AC62" s="31"/>
      <c r="AD62" s="31"/>
      <c r="AE62" s="54"/>
      <c r="AF62" s="37"/>
      <c r="AG62" s="31"/>
      <c r="AH62" s="31"/>
      <c r="AI62" s="31"/>
      <c r="AJ62" s="32"/>
      <c r="AK62" s="106"/>
      <c r="AL62" s="37"/>
      <c r="AM62" s="31"/>
      <c r="AN62" s="31"/>
      <c r="AO62" s="31"/>
      <c r="AP62" s="31"/>
      <c r="AQ62" s="109"/>
      <c r="AR62" s="26"/>
      <c r="AS62" s="31"/>
      <c r="AT62" s="31"/>
      <c r="AU62" s="31"/>
      <c r="AV62" s="31"/>
      <c r="AW62" s="45"/>
      <c r="AX62" s="27"/>
      <c r="AY62" s="31"/>
      <c r="AZ62" s="31"/>
      <c r="BA62" s="31"/>
      <c r="BB62" s="31"/>
      <c r="BC62" s="46"/>
      <c r="BD62" s="16"/>
    </row>
    <row r="63" spans="1:56" ht="19.95" customHeight="1" thickBot="1" x14ac:dyDescent="0.45">
      <c r="B63" s="19" t="s">
        <v>101</v>
      </c>
      <c r="C63" s="20">
        <f>VLOOKUP($A58,行事!$A:$F,4,FALSE)</f>
        <v>111</v>
      </c>
      <c r="D63" s="68" t="s">
        <v>113</v>
      </c>
      <c r="E63" s="72" t="s">
        <v>113</v>
      </c>
      <c r="F63" s="104"/>
      <c r="G63" s="24"/>
      <c r="H63" s="39"/>
      <c r="I63" s="33"/>
      <c r="J63" s="33"/>
      <c r="K63" s="51"/>
      <c r="L63" s="40"/>
      <c r="M63" s="39"/>
      <c r="N63" s="39"/>
      <c r="O63" s="33"/>
      <c r="P63" s="34"/>
      <c r="Q63" s="23"/>
      <c r="R63" s="40"/>
      <c r="S63" s="39"/>
      <c r="T63" s="39"/>
      <c r="U63" s="34"/>
      <c r="V63" s="33"/>
      <c r="W63" s="23"/>
      <c r="X63" s="40"/>
      <c r="Y63" s="39"/>
      <c r="Z63" s="53"/>
      <c r="AA63" s="33"/>
      <c r="AB63" s="33"/>
      <c r="AC63" s="23"/>
      <c r="AD63" s="40"/>
      <c r="AE63" s="53"/>
      <c r="AF63" s="39"/>
      <c r="AG63" s="33"/>
      <c r="AH63" s="33"/>
      <c r="AI63" s="23"/>
      <c r="AJ63" s="25"/>
      <c r="AK63" s="107"/>
      <c r="AL63" s="39"/>
      <c r="AM63" s="33"/>
      <c r="AN63" s="33"/>
      <c r="AO63" s="23"/>
      <c r="AP63" s="40" t="s">
        <v>104</v>
      </c>
      <c r="AQ63" s="110"/>
      <c r="AR63" s="33"/>
      <c r="AS63" s="33"/>
      <c r="AT63" s="33"/>
      <c r="AU63" s="33"/>
      <c r="AV63" s="23" t="s">
        <v>104</v>
      </c>
      <c r="AW63" s="47"/>
      <c r="AX63" s="48"/>
      <c r="AY63" s="48"/>
      <c r="AZ63" s="48"/>
      <c r="BA63" s="48"/>
      <c r="BB63" s="48"/>
      <c r="BC63" s="49" t="s">
        <v>104</v>
      </c>
      <c r="BD63" s="21"/>
    </row>
    <row r="64" spans="1:56" ht="12.45" customHeight="1" x14ac:dyDescent="0.45">
      <c r="A64" s="2">
        <f>A58+1</f>
        <v>9</v>
      </c>
      <c r="B64" s="114">
        <f>VLOOKUP($A64,行事!$A:$F,2,FALSE)</f>
        <v>44760</v>
      </c>
      <c r="C64" s="115"/>
      <c r="D64" s="65"/>
      <c r="E64" s="69"/>
      <c r="F64" s="96">
        <v>3</v>
      </c>
      <c r="G64" s="96"/>
      <c r="H64" s="96">
        <v>4</v>
      </c>
      <c r="I64" s="96"/>
      <c r="J64" s="96">
        <v>5</v>
      </c>
      <c r="K64" s="96"/>
      <c r="L64" s="96">
        <v>6</v>
      </c>
      <c r="M64" s="96"/>
      <c r="N64" s="96">
        <v>7</v>
      </c>
      <c r="O64" s="96"/>
      <c r="P64" s="96">
        <v>8</v>
      </c>
      <c r="Q64" s="96"/>
      <c r="R64" s="96">
        <v>9</v>
      </c>
      <c r="S64" s="96"/>
      <c r="T64" s="96">
        <v>10</v>
      </c>
      <c r="U64" s="96"/>
      <c r="V64" s="96">
        <v>11</v>
      </c>
      <c r="W64" s="96"/>
      <c r="X64" s="96">
        <v>12</v>
      </c>
      <c r="Y64" s="96"/>
      <c r="Z64" s="96">
        <v>13</v>
      </c>
      <c r="AA64" s="96"/>
      <c r="AB64" s="96">
        <v>14</v>
      </c>
      <c r="AC64" s="96"/>
      <c r="AD64" s="96">
        <v>15</v>
      </c>
      <c r="AE64" s="96"/>
      <c r="AF64" s="96">
        <v>16</v>
      </c>
      <c r="AG64" s="96"/>
      <c r="AH64" s="96">
        <v>17</v>
      </c>
      <c r="AI64" s="96"/>
      <c r="AJ64" s="96">
        <v>18</v>
      </c>
      <c r="AK64" s="96"/>
      <c r="AL64" s="96">
        <v>19</v>
      </c>
      <c r="AM64" s="96"/>
      <c r="AN64" s="96">
        <v>20</v>
      </c>
      <c r="AO64" s="96"/>
      <c r="AP64" s="96">
        <v>21</v>
      </c>
      <c r="AQ64" s="96"/>
      <c r="AR64" s="96">
        <v>22</v>
      </c>
      <c r="AS64" s="96"/>
      <c r="AT64" s="96">
        <v>23</v>
      </c>
      <c r="AU64" s="96"/>
      <c r="AV64" s="96">
        <v>24</v>
      </c>
      <c r="AW64" s="96"/>
      <c r="AX64" s="96">
        <v>1</v>
      </c>
      <c r="AY64" s="96"/>
      <c r="AZ64" s="96">
        <v>2</v>
      </c>
      <c r="BA64" s="96"/>
      <c r="BB64" s="96">
        <v>3</v>
      </c>
      <c r="BC64" s="97"/>
      <c r="BD64" s="13"/>
    </row>
    <row r="65" spans="1:56" ht="19.95" customHeight="1" x14ac:dyDescent="0.45">
      <c r="B65" s="116"/>
      <c r="C65" s="117"/>
      <c r="D65" s="66" t="s">
        <v>113</v>
      </c>
      <c r="E65" s="70" t="s">
        <v>113</v>
      </c>
      <c r="F65" s="14"/>
      <c r="G65" s="3"/>
      <c r="H65" s="4"/>
      <c r="I65" s="3"/>
      <c r="J65" s="4"/>
      <c r="K65" s="3"/>
      <c r="L65" s="4"/>
      <c r="M65" s="3"/>
      <c r="N65" s="4"/>
      <c r="O65" s="3"/>
      <c r="P65" s="73"/>
      <c r="Q65" s="75"/>
      <c r="R65" s="4"/>
      <c r="S65" s="3"/>
      <c r="T65" s="4"/>
      <c r="U65" s="3"/>
      <c r="V65" s="4"/>
      <c r="W65" s="3"/>
      <c r="X65" s="4"/>
      <c r="Y65" s="3"/>
      <c r="Z65" s="4"/>
      <c r="AA65" s="3"/>
      <c r="AB65" s="4"/>
      <c r="AC65" s="3"/>
      <c r="AD65" s="4"/>
      <c r="AE65" s="3"/>
      <c r="AF65" s="6"/>
      <c r="AG65" s="5"/>
      <c r="AH65" s="4"/>
      <c r="AI65" s="3"/>
      <c r="AJ65" s="4"/>
      <c r="AK65" s="3"/>
      <c r="AL65" s="4"/>
      <c r="AM65" s="3"/>
      <c r="AN65" s="4"/>
      <c r="AO65" s="3"/>
      <c r="AP65" s="4"/>
      <c r="AQ65" s="3"/>
      <c r="AR65" s="4"/>
      <c r="AS65" s="3"/>
      <c r="AT65" s="4"/>
      <c r="AU65" s="3"/>
      <c r="AV65" s="6"/>
      <c r="AW65" s="5"/>
      <c r="AX65" s="4"/>
      <c r="AY65" s="3"/>
      <c r="AZ65" s="4"/>
      <c r="BA65" s="3"/>
      <c r="BB65" s="4"/>
      <c r="BC65" s="22"/>
      <c r="BD65" s="16"/>
    </row>
    <row r="66" spans="1:56" ht="19.95" customHeight="1" thickBot="1" x14ac:dyDescent="0.5">
      <c r="A66">
        <f>VLOOKUP($A64,行事!$A:$F,6,FALSE)</f>
        <v>1</v>
      </c>
      <c r="B66" s="98">
        <f>VLOOKUP($A64,行事!$A:$F,2,FALSE)</f>
        <v>44760</v>
      </c>
      <c r="C66" s="99"/>
      <c r="D66" s="67" t="s">
        <v>113</v>
      </c>
      <c r="E66" s="71" t="s">
        <v>113</v>
      </c>
      <c r="F66" s="7"/>
      <c r="G66" s="8"/>
      <c r="H66" s="9"/>
      <c r="I66" s="8"/>
      <c r="J66" s="9"/>
      <c r="K66" s="8"/>
      <c r="L66" s="9"/>
      <c r="M66" s="8"/>
      <c r="N66" s="9"/>
      <c r="O66" s="8"/>
      <c r="P66" s="74"/>
      <c r="Q66" s="76"/>
      <c r="R66" s="9"/>
      <c r="S66" s="8"/>
      <c r="T66" s="9"/>
      <c r="U66" s="8"/>
      <c r="V66" s="9"/>
      <c r="W66" s="8"/>
      <c r="X66" s="9"/>
      <c r="Y66" s="8"/>
      <c r="Z66" s="9"/>
      <c r="AA66" s="8"/>
      <c r="AB66" s="9"/>
      <c r="AC66" s="8"/>
      <c r="AD66" s="9"/>
      <c r="AE66" s="8"/>
      <c r="AF66" s="11"/>
      <c r="AG66" s="10"/>
      <c r="AH66" s="9"/>
      <c r="AI66" s="8"/>
      <c r="AJ66" s="9"/>
      <c r="AK66" s="8"/>
      <c r="AL66" s="9"/>
      <c r="AM66" s="8"/>
      <c r="AN66" s="9"/>
      <c r="AO66" s="8"/>
      <c r="AP66" s="9"/>
      <c r="AQ66" s="8"/>
      <c r="AR66" s="9"/>
      <c r="AS66" s="8"/>
      <c r="AT66" s="9"/>
      <c r="AU66" s="8"/>
      <c r="AV66" s="11"/>
      <c r="AW66" s="62"/>
      <c r="AX66" s="63"/>
      <c r="AY66" s="64"/>
      <c r="AZ66" s="63"/>
      <c r="BA66" s="64"/>
      <c r="BB66" s="63"/>
      <c r="BC66" s="16"/>
      <c r="BD66" s="16"/>
    </row>
    <row r="67" spans="1:56" ht="19.95" customHeight="1" x14ac:dyDescent="0.45">
      <c r="B67" s="100" t="str">
        <f>IF(VLOOKUP($A64,行事!$A:$F,5,FALSE)="","",VLOOKUP($A64,行事!$A:$F,5,FALSE))</f>
        <v>海の日</v>
      </c>
      <c r="C67" s="101"/>
      <c r="D67" s="67" t="s">
        <v>113</v>
      </c>
      <c r="E67" s="71" t="s">
        <v>113</v>
      </c>
      <c r="F67" s="102" t="s">
        <v>102</v>
      </c>
      <c r="G67" s="55" t="s">
        <v>103</v>
      </c>
      <c r="H67" s="35"/>
      <c r="I67" s="30"/>
      <c r="J67" s="30"/>
      <c r="K67" s="50" t="s">
        <v>104</v>
      </c>
      <c r="L67" s="56" t="s">
        <v>105</v>
      </c>
      <c r="M67" s="36"/>
      <c r="N67" s="35"/>
      <c r="O67" s="30"/>
      <c r="P67" s="50" t="s">
        <v>104</v>
      </c>
      <c r="Q67" s="57" t="s">
        <v>106</v>
      </c>
      <c r="R67" s="30"/>
      <c r="S67" s="36"/>
      <c r="T67" s="35"/>
      <c r="U67" s="50" t="s">
        <v>104</v>
      </c>
      <c r="V67" s="58" t="s">
        <v>107</v>
      </c>
      <c r="W67" s="30"/>
      <c r="X67" s="30"/>
      <c r="Y67" s="36"/>
      <c r="Z67" s="50" t="s">
        <v>104</v>
      </c>
      <c r="AA67" s="59" t="s">
        <v>108</v>
      </c>
      <c r="AB67" s="30"/>
      <c r="AC67" s="30"/>
      <c r="AD67" s="30"/>
      <c r="AE67" s="50" t="s">
        <v>104</v>
      </c>
      <c r="AF67" s="60" t="s">
        <v>109</v>
      </c>
      <c r="AG67" s="30"/>
      <c r="AH67" s="30"/>
      <c r="AI67" s="30"/>
      <c r="AJ67" s="50" t="s">
        <v>104</v>
      </c>
      <c r="AK67" s="105" t="s">
        <v>110</v>
      </c>
      <c r="AL67" s="41" t="s">
        <v>114</v>
      </c>
      <c r="AM67" s="30"/>
      <c r="AN67" s="30"/>
      <c r="AO67" s="30"/>
      <c r="AP67" s="30"/>
      <c r="AQ67" s="108"/>
      <c r="AR67" s="28" t="s">
        <v>111</v>
      </c>
      <c r="AS67" s="30"/>
      <c r="AT67" s="30"/>
      <c r="AU67" s="30"/>
      <c r="AV67" s="30"/>
      <c r="AW67" s="61" t="s">
        <v>112</v>
      </c>
      <c r="AX67" s="42"/>
      <c r="AY67" s="43"/>
      <c r="AZ67" s="43"/>
      <c r="BA67" s="43"/>
      <c r="BB67" s="43"/>
      <c r="BC67" s="44"/>
      <c r="BD67" s="16"/>
    </row>
    <row r="68" spans="1:56" ht="19.95" customHeight="1" x14ac:dyDescent="0.45">
      <c r="B68" s="17" t="s">
        <v>100</v>
      </c>
      <c r="C68" s="18">
        <f>VLOOKUP($A64,行事!$A:$F,3,FALSE)</f>
        <v>35</v>
      </c>
      <c r="D68" s="67" t="s">
        <v>113</v>
      </c>
      <c r="E68" s="71" t="s">
        <v>113</v>
      </c>
      <c r="F68" s="103"/>
      <c r="G68" s="29"/>
      <c r="H68" s="37"/>
      <c r="I68" s="31"/>
      <c r="J68" s="31"/>
      <c r="K68" s="32"/>
      <c r="L68" s="31"/>
      <c r="M68" s="38"/>
      <c r="N68" s="37"/>
      <c r="O68" s="31"/>
      <c r="P68" s="32"/>
      <c r="Q68" s="31"/>
      <c r="R68" s="31"/>
      <c r="S68" s="38"/>
      <c r="T68" s="37"/>
      <c r="U68" s="32"/>
      <c r="V68" s="31"/>
      <c r="W68" s="31"/>
      <c r="X68" s="31"/>
      <c r="Y68" s="38"/>
      <c r="Z68" s="52"/>
      <c r="AA68" s="31"/>
      <c r="AB68" s="31"/>
      <c r="AC68" s="31"/>
      <c r="AD68" s="31"/>
      <c r="AE68" s="54"/>
      <c r="AF68" s="37"/>
      <c r="AG68" s="31"/>
      <c r="AH68" s="31"/>
      <c r="AI68" s="31"/>
      <c r="AJ68" s="32"/>
      <c r="AK68" s="106"/>
      <c r="AL68" s="37"/>
      <c r="AM68" s="31"/>
      <c r="AN68" s="31"/>
      <c r="AO68" s="31"/>
      <c r="AP68" s="31"/>
      <c r="AQ68" s="109"/>
      <c r="AR68" s="26"/>
      <c r="AS68" s="31"/>
      <c r="AT68" s="31"/>
      <c r="AU68" s="31"/>
      <c r="AV68" s="31"/>
      <c r="AW68" s="45"/>
      <c r="AX68" s="27"/>
      <c r="AY68" s="31"/>
      <c r="AZ68" s="31"/>
      <c r="BA68" s="31"/>
      <c r="BB68" s="31"/>
      <c r="BC68" s="46"/>
      <c r="BD68" s="16"/>
    </row>
    <row r="69" spans="1:56" ht="19.95" customHeight="1" thickBot="1" x14ac:dyDescent="0.45">
      <c r="B69" s="19" t="s">
        <v>101</v>
      </c>
      <c r="C69" s="20">
        <f>VLOOKUP($A64,行事!$A:$F,4,FALSE)</f>
        <v>110</v>
      </c>
      <c r="D69" s="68" t="s">
        <v>113</v>
      </c>
      <c r="E69" s="72" t="s">
        <v>113</v>
      </c>
      <c r="F69" s="104"/>
      <c r="G69" s="24"/>
      <c r="H69" s="39"/>
      <c r="I69" s="33"/>
      <c r="J69" s="33"/>
      <c r="K69" s="51"/>
      <c r="L69" s="40"/>
      <c r="M69" s="39"/>
      <c r="N69" s="39"/>
      <c r="O69" s="33"/>
      <c r="P69" s="34"/>
      <c r="Q69" s="23"/>
      <c r="R69" s="40"/>
      <c r="S69" s="39"/>
      <c r="T69" s="39"/>
      <c r="U69" s="34"/>
      <c r="V69" s="33"/>
      <c r="W69" s="23"/>
      <c r="X69" s="40"/>
      <c r="Y69" s="39"/>
      <c r="Z69" s="53"/>
      <c r="AA69" s="33"/>
      <c r="AB69" s="33"/>
      <c r="AC69" s="23"/>
      <c r="AD69" s="40"/>
      <c r="AE69" s="53"/>
      <c r="AF69" s="39"/>
      <c r="AG69" s="33"/>
      <c r="AH69" s="33"/>
      <c r="AI69" s="23"/>
      <c r="AJ69" s="25"/>
      <c r="AK69" s="107"/>
      <c r="AL69" s="39"/>
      <c r="AM69" s="33"/>
      <c r="AN69" s="33"/>
      <c r="AO69" s="23"/>
      <c r="AP69" s="40" t="s">
        <v>104</v>
      </c>
      <c r="AQ69" s="110"/>
      <c r="AR69" s="33"/>
      <c r="AS69" s="33"/>
      <c r="AT69" s="33"/>
      <c r="AU69" s="33"/>
      <c r="AV69" s="23" t="s">
        <v>104</v>
      </c>
      <c r="AW69" s="47"/>
      <c r="AX69" s="48"/>
      <c r="AY69" s="48"/>
      <c r="AZ69" s="48"/>
      <c r="BA69" s="48"/>
      <c r="BB69" s="48"/>
      <c r="BC69" s="49" t="s">
        <v>104</v>
      </c>
      <c r="BD69" s="21"/>
    </row>
    <row r="70" spans="1:56" ht="12.45" customHeight="1" x14ac:dyDescent="0.45">
      <c r="A70" s="2">
        <f>A64+1</f>
        <v>10</v>
      </c>
      <c r="B70" s="114">
        <f>VLOOKUP($A70,行事!$A:$F,2,FALSE)</f>
        <v>44761</v>
      </c>
      <c r="C70" s="115"/>
      <c r="D70" s="65"/>
      <c r="E70" s="69"/>
      <c r="F70" s="96">
        <v>3</v>
      </c>
      <c r="G70" s="96"/>
      <c r="H70" s="96">
        <v>4</v>
      </c>
      <c r="I70" s="96"/>
      <c r="J70" s="96">
        <v>5</v>
      </c>
      <c r="K70" s="96"/>
      <c r="L70" s="96">
        <v>6</v>
      </c>
      <c r="M70" s="96"/>
      <c r="N70" s="96">
        <v>7</v>
      </c>
      <c r="O70" s="96"/>
      <c r="P70" s="96">
        <v>8</v>
      </c>
      <c r="Q70" s="96"/>
      <c r="R70" s="96">
        <v>9</v>
      </c>
      <c r="S70" s="96"/>
      <c r="T70" s="96">
        <v>10</v>
      </c>
      <c r="U70" s="96"/>
      <c r="V70" s="96">
        <v>11</v>
      </c>
      <c r="W70" s="96"/>
      <c r="X70" s="96">
        <v>12</v>
      </c>
      <c r="Y70" s="96"/>
      <c r="Z70" s="96">
        <v>13</v>
      </c>
      <c r="AA70" s="96"/>
      <c r="AB70" s="96">
        <v>14</v>
      </c>
      <c r="AC70" s="96"/>
      <c r="AD70" s="96">
        <v>15</v>
      </c>
      <c r="AE70" s="96"/>
      <c r="AF70" s="96">
        <v>16</v>
      </c>
      <c r="AG70" s="96"/>
      <c r="AH70" s="96">
        <v>17</v>
      </c>
      <c r="AI70" s="96"/>
      <c r="AJ70" s="96">
        <v>18</v>
      </c>
      <c r="AK70" s="96"/>
      <c r="AL70" s="96">
        <v>19</v>
      </c>
      <c r="AM70" s="96"/>
      <c r="AN70" s="96">
        <v>20</v>
      </c>
      <c r="AO70" s="96"/>
      <c r="AP70" s="96">
        <v>21</v>
      </c>
      <c r="AQ70" s="96"/>
      <c r="AR70" s="96">
        <v>22</v>
      </c>
      <c r="AS70" s="96"/>
      <c r="AT70" s="96">
        <v>23</v>
      </c>
      <c r="AU70" s="96"/>
      <c r="AV70" s="96">
        <v>24</v>
      </c>
      <c r="AW70" s="96"/>
      <c r="AX70" s="96">
        <v>1</v>
      </c>
      <c r="AY70" s="96"/>
      <c r="AZ70" s="96">
        <v>2</v>
      </c>
      <c r="BA70" s="96"/>
      <c r="BB70" s="96">
        <v>3</v>
      </c>
      <c r="BC70" s="97"/>
      <c r="BD70" s="13"/>
    </row>
    <row r="71" spans="1:56" ht="19.95" customHeight="1" x14ac:dyDescent="0.45">
      <c r="B71" s="116"/>
      <c r="C71" s="117"/>
      <c r="D71" s="66" t="s">
        <v>113</v>
      </c>
      <c r="E71" s="70" t="s">
        <v>113</v>
      </c>
      <c r="F71" s="14"/>
      <c r="G71" s="3"/>
      <c r="H71" s="4"/>
      <c r="I71" s="3"/>
      <c r="J71" s="4"/>
      <c r="K71" s="3"/>
      <c r="L71" s="4"/>
      <c r="M71" s="3"/>
      <c r="N71" s="4"/>
      <c r="O71" s="3"/>
      <c r="P71" s="73"/>
      <c r="Q71" s="75"/>
      <c r="R71" s="4"/>
      <c r="S71" s="3"/>
      <c r="T71" s="4"/>
      <c r="U71" s="3"/>
      <c r="V71" s="4"/>
      <c r="W71" s="3"/>
      <c r="X71" s="4"/>
      <c r="Y71" s="3"/>
      <c r="Z71" s="4"/>
      <c r="AA71" s="3"/>
      <c r="AB71" s="4"/>
      <c r="AC71" s="3"/>
      <c r="AD71" s="4"/>
      <c r="AE71" s="3"/>
      <c r="AF71" s="6"/>
      <c r="AG71" s="5"/>
      <c r="AH71" s="4"/>
      <c r="AI71" s="3"/>
      <c r="AJ71" s="4"/>
      <c r="AK71" s="3"/>
      <c r="AL71" s="4"/>
      <c r="AM71" s="3"/>
      <c r="AN71" s="4"/>
      <c r="AO71" s="3"/>
      <c r="AP71" s="4"/>
      <c r="AQ71" s="3"/>
      <c r="AR71" s="4"/>
      <c r="AS71" s="3"/>
      <c r="AT71" s="4"/>
      <c r="AU71" s="3"/>
      <c r="AV71" s="6"/>
      <c r="AW71" s="5"/>
      <c r="AX71" s="4"/>
      <c r="AY71" s="3"/>
      <c r="AZ71" s="4"/>
      <c r="BA71" s="3"/>
      <c r="BB71" s="4"/>
      <c r="BC71" s="22"/>
      <c r="BD71" s="16"/>
    </row>
    <row r="72" spans="1:56" ht="19.95" customHeight="1" thickBot="1" x14ac:dyDescent="0.5">
      <c r="A72">
        <f>VLOOKUP($A70,行事!$A:$F,6,FALSE)</f>
        <v>0</v>
      </c>
      <c r="B72" s="98">
        <f>VLOOKUP($A70,行事!$A:$F,2,FALSE)</f>
        <v>44761</v>
      </c>
      <c r="C72" s="99"/>
      <c r="D72" s="67" t="s">
        <v>113</v>
      </c>
      <c r="E72" s="71" t="s">
        <v>113</v>
      </c>
      <c r="F72" s="7"/>
      <c r="G72" s="8"/>
      <c r="H72" s="9"/>
      <c r="I72" s="8"/>
      <c r="J72" s="9"/>
      <c r="K72" s="8"/>
      <c r="L72" s="9"/>
      <c r="M72" s="8"/>
      <c r="N72" s="9"/>
      <c r="O72" s="8"/>
      <c r="P72" s="74"/>
      <c r="Q72" s="76"/>
      <c r="R72" s="9"/>
      <c r="S72" s="8"/>
      <c r="T72" s="9"/>
      <c r="U72" s="8"/>
      <c r="V72" s="9"/>
      <c r="W72" s="8"/>
      <c r="X72" s="9"/>
      <c r="Y72" s="8"/>
      <c r="Z72" s="9"/>
      <c r="AA72" s="8"/>
      <c r="AB72" s="9"/>
      <c r="AC72" s="8"/>
      <c r="AD72" s="9"/>
      <c r="AE72" s="8"/>
      <c r="AF72" s="11"/>
      <c r="AG72" s="10"/>
      <c r="AH72" s="9"/>
      <c r="AI72" s="8"/>
      <c r="AJ72" s="9"/>
      <c r="AK72" s="8"/>
      <c r="AL72" s="9"/>
      <c r="AM72" s="8"/>
      <c r="AN72" s="9"/>
      <c r="AO72" s="8"/>
      <c r="AP72" s="9"/>
      <c r="AQ72" s="8"/>
      <c r="AR72" s="9"/>
      <c r="AS72" s="8"/>
      <c r="AT72" s="9"/>
      <c r="AU72" s="8"/>
      <c r="AV72" s="11"/>
      <c r="AW72" s="62"/>
      <c r="AX72" s="63"/>
      <c r="AY72" s="64"/>
      <c r="AZ72" s="63"/>
      <c r="BA72" s="64"/>
      <c r="BB72" s="63"/>
      <c r="BC72" s="16"/>
      <c r="BD72" s="16"/>
    </row>
    <row r="73" spans="1:56" ht="19.95" customHeight="1" x14ac:dyDescent="0.45">
      <c r="B73" s="100" t="str">
        <f>IF(VLOOKUP($A70,行事!$A:$F,5,FALSE)="","",VLOOKUP($A70,行事!$A:$F,5,FALSE))</f>
        <v>学習習慣等実態調査</v>
      </c>
      <c r="C73" s="101"/>
      <c r="D73" s="67" t="s">
        <v>113</v>
      </c>
      <c r="E73" s="71" t="s">
        <v>113</v>
      </c>
      <c r="F73" s="102" t="s">
        <v>102</v>
      </c>
      <c r="G73" s="55" t="s">
        <v>103</v>
      </c>
      <c r="H73" s="35"/>
      <c r="I73" s="30"/>
      <c r="J73" s="30"/>
      <c r="K73" s="50" t="s">
        <v>104</v>
      </c>
      <c r="L73" s="56" t="s">
        <v>105</v>
      </c>
      <c r="M73" s="36"/>
      <c r="N73" s="35"/>
      <c r="O73" s="30"/>
      <c r="P73" s="50" t="s">
        <v>104</v>
      </c>
      <c r="Q73" s="57" t="s">
        <v>106</v>
      </c>
      <c r="R73" s="30"/>
      <c r="S73" s="36"/>
      <c r="T73" s="35"/>
      <c r="U73" s="50" t="s">
        <v>104</v>
      </c>
      <c r="V73" s="58" t="s">
        <v>107</v>
      </c>
      <c r="W73" s="30"/>
      <c r="X73" s="30"/>
      <c r="Y73" s="36"/>
      <c r="Z73" s="50" t="s">
        <v>104</v>
      </c>
      <c r="AA73" s="59" t="s">
        <v>108</v>
      </c>
      <c r="AB73" s="30"/>
      <c r="AC73" s="30"/>
      <c r="AD73" s="30"/>
      <c r="AE73" s="50" t="s">
        <v>104</v>
      </c>
      <c r="AF73" s="60" t="s">
        <v>109</v>
      </c>
      <c r="AG73" s="30"/>
      <c r="AH73" s="30"/>
      <c r="AI73" s="30"/>
      <c r="AJ73" s="50" t="s">
        <v>104</v>
      </c>
      <c r="AK73" s="105" t="s">
        <v>110</v>
      </c>
      <c r="AL73" s="41" t="s">
        <v>114</v>
      </c>
      <c r="AM73" s="30"/>
      <c r="AN73" s="30"/>
      <c r="AO73" s="30"/>
      <c r="AP73" s="30"/>
      <c r="AQ73" s="108"/>
      <c r="AR73" s="28" t="s">
        <v>111</v>
      </c>
      <c r="AS73" s="30"/>
      <c r="AT73" s="30"/>
      <c r="AU73" s="30"/>
      <c r="AV73" s="30"/>
      <c r="AW73" s="61" t="s">
        <v>112</v>
      </c>
      <c r="AX73" s="42"/>
      <c r="AY73" s="43"/>
      <c r="AZ73" s="43"/>
      <c r="BA73" s="43"/>
      <c r="BB73" s="43"/>
      <c r="BC73" s="44"/>
      <c r="BD73" s="16"/>
    </row>
    <row r="74" spans="1:56" ht="19.95" customHeight="1" x14ac:dyDescent="0.45">
      <c r="B74" s="17" t="s">
        <v>100</v>
      </c>
      <c r="C74" s="18">
        <f>VLOOKUP($A70,行事!$A:$F,3,FALSE)</f>
        <v>34</v>
      </c>
      <c r="D74" s="67" t="s">
        <v>113</v>
      </c>
      <c r="E74" s="71" t="s">
        <v>113</v>
      </c>
      <c r="F74" s="103"/>
      <c r="G74" s="29"/>
      <c r="H74" s="37"/>
      <c r="I74" s="31"/>
      <c r="J74" s="31"/>
      <c r="K74" s="32"/>
      <c r="L74" s="31"/>
      <c r="M74" s="38"/>
      <c r="N74" s="37"/>
      <c r="O74" s="31"/>
      <c r="P74" s="32"/>
      <c r="Q74" s="31"/>
      <c r="R74" s="31"/>
      <c r="S74" s="38"/>
      <c r="T74" s="37"/>
      <c r="U74" s="32"/>
      <c r="V74" s="31"/>
      <c r="W74" s="31"/>
      <c r="X74" s="31"/>
      <c r="Y74" s="38"/>
      <c r="Z74" s="52"/>
      <c r="AA74" s="31"/>
      <c r="AB74" s="31"/>
      <c r="AC74" s="31"/>
      <c r="AD74" s="31"/>
      <c r="AE74" s="54"/>
      <c r="AF74" s="37"/>
      <c r="AG74" s="31"/>
      <c r="AH74" s="31"/>
      <c r="AI74" s="31"/>
      <c r="AJ74" s="32"/>
      <c r="AK74" s="106"/>
      <c r="AL74" s="37"/>
      <c r="AM74" s="31"/>
      <c r="AN74" s="31"/>
      <c r="AO74" s="31"/>
      <c r="AP74" s="31"/>
      <c r="AQ74" s="109"/>
      <c r="AR74" s="26"/>
      <c r="AS74" s="31"/>
      <c r="AT74" s="31"/>
      <c r="AU74" s="31"/>
      <c r="AV74" s="31"/>
      <c r="AW74" s="45"/>
      <c r="AX74" s="27"/>
      <c r="AY74" s="31"/>
      <c r="AZ74" s="31"/>
      <c r="BA74" s="31"/>
      <c r="BB74" s="31"/>
      <c r="BC74" s="46"/>
      <c r="BD74" s="16"/>
    </row>
    <row r="75" spans="1:56" ht="19.95" customHeight="1" thickBot="1" x14ac:dyDescent="0.45">
      <c r="B75" s="19" t="s">
        <v>101</v>
      </c>
      <c r="C75" s="20">
        <f>VLOOKUP($A70,行事!$A:$F,4,FALSE)</f>
        <v>109</v>
      </c>
      <c r="D75" s="68" t="s">
        <v>113</v>
      </c>
      <c r="E75" s="72" t="s">
        <v>113</v>
      </c>
      <c r="F75" s="104"/>
      <c r="G75" s="24"/>
      <c r="H75" s="39"/>
      <c r="I75" s="33"/>
      <c r="J75" s="33"/>
      <c r="K75" s="51"/>
      <c r="L75" s="40"/>
      <c r="M75" s="39"/>
      <c r="N75" s="39"/>
      <c r="O75" s="33"/>
      <c r="P75" s="34"/>
      <c r="Q75" s="23"/>
      <c r="R75" s="40"/>
      <c r="S75" s="39"/>
      <c r="T75" s="39"/>
      <c r="U75" s="34"/>
      <c r="V75" s="33"/>
      <c r="W75" s="23"/>
      <c r="X75" s="40"/>
      <c r="Y75" s="39"/>
      <c r="Z75" s="53"/>
      <c r="AA75" s="33"/>
      <c r="AB75" s="33"/>
      <c r="AC75" s="23"/>
      <c r="AD75" s="40"/>
      <c r="AE75" s="53"/>
      <c r="AF75" s="39"/>
      <c r="AG75" s="33"/>
      <c r="AH75" s="33"/>
      <c r="AI75" s="23"/>
      <c r="AJ75" s="25"/>
      <c r="AK75" s="107"/>
      <c r="AL75" s="39"/>
      <c r="AM75" s="33"/>
      <c r="AN75" s="33"/>
      <c r="AO75" s="23"/>
      <c r="AP75" s="40" t="s">
        <v>104</v>
      </c>
      <c r="AQ75" s="110"/>
      <c r="AR75" s="33"/>
      <c r="AS75" s="33"/>
      <c r="AT75" s="33"/>
      <c r="AU75" s="33"/>
      <c r="AV75" s="23" t="s">
        <v>104</v>
      </c>
      <c r="AW75" s="47"/>
      <c r="AX75" s="48"/>
      <c r="AY75" s="48"/>
      <c r="AZ75" s="48"/>
      <c r="BA75" s="48"/>
      <c r="BB75" s="48"/>
      <c r="BC75" s="49" t="s">
        <v>104</v>
      </c>
      <c r="BD75" s="21"/>
    </row>
    <row r="76" spans="1:56" ht="12.45" customHeight="1" x14ac:dyDescent="0.45">
      <c r="A76" s="2">
        <f>A70+1</f>
        <v>11</v>
      </c>
      <c r="B76" s="114">
        <f>VLOOKUP($A76,行事!$A:$F,2,FALSE)</f>
        <v>44762</v>
      </c>
      <c r="C76" s="115"/>
      <c r="D76" s="65"/>
      <c r="E76" s="69"/>
      <c r="F76" s="96">
        <v>3</v>
      </c>
      <c r="G76" s="96"/>
      <c r="H76" s="96">
        <v>4</v>
      </c>
      <c r="I76" s="96"/>
      <c r="J76" s="96">
        <v>5</v>
      </c>
      <c r="K76" s="96"/>
      <c r="L76" s="96">
        <v>6</v>
      </c>
      <c r="M76" s="96"/>
      <c r="N76" s="96">
        <v>7</v>
      </c>
      <c r="O76" s="96"/>
      <c r="P76" s="96">
        <v>8</v>
      </c>
      <c r="Q76" s="96"/>
      <c r="R76" s="96">
        <v>9</v>
      </c>
      <c r="S76" s="96"/>
      <c r="T76" s="96">
        <v>10</v>
      </c>
      <c r="U76" s="96"/>
      <c r="V76" s="96">
        <v>11</v>
      </c>
      <c r="W76" s="96"/>
      <c r="X76" s="96">
        <v>12</v>
      </c>
      <c r="Y76" s="96"/>
      <c r="Z76" s="96">
        <v>13</v>
      </c>
      <c r="AA76" s="96"/>
      <c r="AB76" s="96">
        <v>14</v>
      </c>
      <c r="AC76" s="96"/>
      <c r="AD76" s="96">
        <v>15</v>
      </c>
      <c r="AE76" s="96"/>
      <c r="AF76" s="96">
        <v>16</v>
      </c>
      <c r="AG76" s="96"/>
      <c r="AH76" s="96">
        <v>17</v>
      </c>
      <c r="AI76" s="96"/>
      <c r="AJ76" s="96">
        <v>18</v>
      </c>
      <c r="AK76" s="96"/>
      <c r="AL76" s="96">
        <v>19</v>
      </c>
      <c r="AM76" s="96"/>
      <c r="AN76" s="96">
        <v>20</v>
      </c>
      <c r="AO76" s="96"/>
      <c r="AP76" s="96">
        <v>21</v>
      </c>
      <c r="AQ76" s="96"/>
      <c r="AR76" s="96">
        <v>22</v>
      </c>
      <c r="AS76" s="96"/>
      <c r="AT76" s="96">
        <v>23</v>
      </c>
      <c r="AU76" s="96"/>
      <c r="AV76" s="96">
        <v>24</v>
      </c>
      <c r="AW76" s="96"/>
      <c r="AX76" s="96">
        <v>1</v>
      </c>
      <c r="AY76" s="96"/>
      <c r="AZ76" s="96">
        <v>2</v>
      </c>
      <c r="BA76" s="96"/>
      <c r="BB76" s="96">
        <v>3</v>
      </c>
      <c r="BC76" s="97"/>
      <c r="BD76" s="13"/>
    </row>
    <row r="77" spans="1:56" ht="19.95" customHeight="1" x14ac:dyDescent="0.45">
      <c r="B77" s="116"/>
      <c r="C77" s="117"/>
      <c r="D77" s="66" t="s">
        <v>113</v>
      </c>
      <c r="E77" s="70" t="s">
        <v>113</v>
      </c>
      <c r="F77" s="14"/>
      <c r="G77" s="3"/>
      <c r="H77" s="4"/>
      <c r="I77" s="3"/>
      <c r="J77" s="4"/>
      <c r="K77" s="3"/>
      <c r="L77" s="4"/>
      <c r="M77" s="3"/>
      <c r="N77" s="4"/>
      <c r="O77" s="3"/>
      <c r="P77" s="73"/>
      <c r="Q77" s="75"/>
      <c r="R77" s="4"/>
      <c r="S77" s="3"/>
      <c r="T77" s="4"/>
      <c r="U77" s="3"/>
      <c r="V77" s="4"/>
      <c r="W77" s="3"/>
      <c r="X77" s="4"/>
      <c r="Y77" s="3"/>
      <c r="Z77" s="4"/>
      <c r="AA77" s="3"/>
      <c r="AB77" s="4"/>
      <c r="AC77" s="3"/>
      <c r="AD77" s="4"/>
      <c r="AE77" s="3"/>
      <c r="AF77" s="6"/>
      <c r="AG77" s="5"/>
      <c r="AH77" s="4"/>
      <c r="AI77" s="3"/>
      <c r="AJ77" s="4"/>
      <c r="AK77" s="3"/>
      <c r="AL77" s="4"/>
      <c r="AM77" s="3"/>
      <c r="AN77" s="4"/>
      <c r="AO77" s="3"/>
      <c r="AP77" s="4"/>
      <c r="AQ77" s="3"/>
      <c r="AR77" s="4"/>
      <c r="AS77" s="3"/>
      <c r="AT77" s="4"/>
      <c r="AU77" s="3"/>
      <c r="AV77" s="6"/>
      <c r="AW77" s="5"/>
      <c r="AX77" s="4"/>
      <c r="AY77" s="3"/>
      <c r="AZ77" s="4"/>
      <c r="BA77" s="3"/>
      <c r="BB77" s="4"/>
      <c r="BC77" s="22"/>
      <c r="BD77" s="16"/>
    </row>
    <row r="78" spans="1:56" ht="19.95" customHeight="1" thickBot="1" x14ac:dyDescent="0.5">
      <c r="A78">
        <f>VLOOKUP($A76,行事!$A:$F,6,FALSE)</f>
        <v>0</v>
      </c>
      <c r="B78" s="98">
        <f>VLOOKUP($A76,行事!$A:$F,2,FALSE)</f>
        <v>44762</v>
      </c>
      <c r="C78" s="99"/>
      <c r="D78" s="67" t="s">
        <v>113</v>
      </c>
      <c r="E78" s="71" t="s">
        <v>113</v>
      </c>
      <c r="F78" s="7"/>
      <c r="G78" s="8"/>
      <c r="H78" s="9"/>
      <c r="I78" s="8"/>
      <c r="J78" s="9"/>
      <c r="K78" s="8"/>
      <c r="L78" s="9"/>
      <c r="M78" s="8"/>
      <c r="N78" s="9"/>
      <c r="O78" s="8"/>
      <c r="P78" s="74"/>
      <c r="Q78" s="76"/>
      <c r="R78" s="9"/>
      <c r="S78" s="8"/>
      <c r="T78" s="9"/>
      <c r="U78" s="8"/>
      <c r="V78" s="9"/>
      <c r="W78" s="8"/>
      <c r="X78" s="9"/>
      <c r="Y78" s="8"/>
      <c r="Z78" s="9"/>
      <c r="AA78" s="8"/>
      <c r="AB78" s="9"/>
      <c r="AC78" s="8"/>
      <c r="AD78" s="9"/>
      <c r="AE78" s="8"/>
      <c r="AF78" s="11"/>
      <c r="AG78" s="10"/>
      <c r="AH78" s="9"/>
      <c r="AI78" s="8"/>
      <c r="AJ78" s="9"/>
      <c r="AK78" s="8"/>
      <c r="AL78" s="9"/>
      <c r="AM78" s="8"/>
      <c r="AN78" s="9"/>
      <c r="AO78" s="8"/>
      <c r="AP78" s="9"/>
      <c r="AQ78" s="8"/>
      <c r="AR78" s="9"/>
      <c r="AS78" s="8"/>
      <c r="AT78" s="9"/>
      <c r="AU78" s="8"/>
      <c r="AV78" s="11"/>
      <c r="AW78" s="62"/>
      <c r="AX78" s="63"/>
      <c r="AY78" s="64"/>
      <c r="AZ78" s="63"/>
      <c r="BA78" s="64"/>
      <c r="BB78" s="63"/>
      <c r="BC78" s="16"/>
      <c r="BD78" s="16"/>
    </row>
    <row r="79" spans="1:56" ht="19.95" customHeight="1" x14ac:dyDescent="0.45">
      <c r="B79" s="100" t="str">
        <f>IF(VLOOKUP($A76,行事!$A:$F,5,FALSE)="","",VLOOKUP($A76,行事!$A:$F,5,FALSE))</f>
        <v>分大Challenge文③</v>
      </c>
      <c r="C79" s="101"/>
      <c r="D79" s="67" t="s">
        <v>113</v>
      </c>
      <c r="E79" s="71" t="s">
        <v>113</v>
      </c>
      <c r="F79" s="102" t="s">
        <v>102</v>
      </c>
      <c r="G79" s="55" t="s">
        <v>103</v>
      </c>
      <c r="H79" s="35"/>
      <c r="I79" s="30"/>
      <c r="J79" s="30"/>
      <c r="K79" s="50" t="s">
        <v>104</v>
      </c>
      <c r="L79" s="56" t="s">
        <v>105</v>
      </c>
      <c r="M79" s="36"/>
      <c r="N79" s="35"/>
      <c r="O79" s="30"/>
      <c r="P79" s="50" t="s">
        <v>104</v>
      </c>
      <c r="Q79" s="57" t="s">
        <v>106</v>
      </c>
      <c r="R79" s="30"/>
      <c r="S79" s="36"/>
      <c r="T79" s="35"/>
      <c r="U79" s="50" t="s">
        <v>104</v>
      </c>
      <c r="V79" s="58" t="s">
        <v>107</v>
      </c>
      <c r="W79" s="30"/>
      <c r="X79" s="30"/>
      <c r="Y79" s="36"/>
      <c r="Z79" s="50" t="s">
        <v>104</v>
      </c>
      <c r="AA79" s="59" t="s">
        <v>108</v>
      </c>
      <c r="AB79" s="30"/>
      <c r="AC79" s="30"/>
      <c r="AD79" s="30"/>
      <c r="AE79" s="50" t="s">
        <v>104</v>
      </c>
      <c r="AF79" s="60" t="s">
        <v>109</v>
      </c>
      <c r="AG79" s="30"/>
      <c r="AH79" s="30"/>
      <c r="AI79" s="30"/>
      <c r="AJ79" s="50" t="s">
        <v>104</v>
      </c>
      <c r="AK79" s="105" t="s">
        <v>110</v>
      </c>
      <c r="AL79" s="41" t="s">
        <v>114</v>
      </c>
      <c r="AM79" s="30"/>
      <c r="AN79" s="30"/>
      <c r="AO79" s="30"/>
      <c r="AP79" s="30"/>
      <c r="AQ79" s="108"/>
      <c r="AR79" s="28" t="s">
        <v>111</v>
      </c>
      <c r="AS79" s="30"/>
      <c r="AT79" s="30"/>
      <c r="AU79" s="30"/>
      <c r="AV79" s="30"/>
      <c r="AW79" s="61" t="s">
        <v>112</v>
      </c>
      <c r="AX79" s="42"/>
      <c r="AY79" s="43"/>
      <c r="AZ79" s="43"/>
      <c r="BA79" s="43"/>
      <c r="BB79" s="43"/>
      <c r="BC79" s="44"/>
      <c r="BD79" s="16"/>
    </row>
    <row r="80" spans="1:56" ht="19.95" customHeight="1" x14ac:dyDescent="0.45">
      <c r="B80" s="17" t="s">
        <v>100</v>
      </c>
      <c r="C80" s="18">
        <f>VLOOKUP($A76,行事!$A:$F,3,FALSE)</f>
        <v>33</v>
      </c>
      <c r="D80" s="67" t="s">
        <v>113</v>
      </c>
      <c r="E80" s="71" t="s">
        <v>113</v>
      </c>
      <c r="F80" s="103"/>
      <c r="G80" s="29"/>
      <c r="H80" s="37"/>
      <c r="I80" s="31"/>
      <c r="J80" s="31"/>
      <c r="K80" s="32"/>
      <c r="L80" s="31"/>
      <c r="M80" s="38"/>
      <c r="N80" s="37"/>
      <c r="O80" s="31"/>
      <c r="P80" s="32"/>
      <c r="Q80" s="31"/>
      <c r="R80" s="31"/>
      <c r="S80" s="38"/>
      <c r="T80" s="37"/>
      <c r="U80" s="32"/>
      <c r="V80" s="31"/>
      <c r="W80" s="31"/>
      <c r="X80" s="31"/>
      <c r="Y80" s="38"/>
      <c r="Z80" s="52"/>
      <c r="AA80" s="31"/>
      <c r="AB80" s="31"/>
      <c r="AC80" s="31"/>
      <c r="AD80" s="31"/>
      <c r="AE80" s="54"/>
      <c r="AF80" s="37"/>
      <c r="AG80" s="31"/>
      <c r="AH80" s="31"/>
      <c r="AI80" s="31"/>
      <c r="AJ80" s="32"/>
      <c r="AK80" s="106"/>
      <c r="AL80" s="37"/>
      <c r="AM80" s="31"/>
      <c r="AN80" s="31"/>
      <c r="AO80" s="31"/>
      <c r="AP80" s="31"/>
      <c r="AQ80" s="109"/>
      <c r="AR80" s="26"/>
      <c r="AS80" s="31"/>
      <c r="AT80" s="31"/>
      <c r="AU80" s="31"/>
      <c r="AV80" s="31"/>
      <c r="AW80" s="45"/>
      <c r="AX80" s="27"/>
      <c r="AY80" s="31"/>
      <c r="AZ80" s="31"/>
      <c r="BA80" s="31"/>
      <c r="BB80" s="31"/>
      <c r="BC80" s="46"/>
      <c r="BD80" s="16"/>
    </row>
    <row r="81" spans="1:56" ht="19.95" customHeight="1" thickBot="1" x14ac:dyDescent="0.45">
      <c r="B81" s="19" t="s">
        <v>101</v>
      </c>
      <c r="C81" s="20">
        <f>VLOOKUP($A76,行事!$A:$F,4,FALSE)</f>
        <v>108</v>
      </c>
      <c r="D81" s="68" t="s">
        <v>113</v>
      </c>
      <c r="E81" s="72" t="s">
        <v>113</v>
      </c>
      <c r="F81" s="104"/>
      <c r="G81" s="24"/>
      <c r="H81" s="39"/>
      <c r="I81" s="33"/>
      <c r="J81" s="33"/>
      <c r="K81" s="51"/>
      <c r="L81" s="40"/>
      <c r="M81" s="39"/>
      <c r="N81" s="39"/>
      <c r="O81" s="33"/>
      <c r="P81" s="34"/>
      <c r="Q81" s="23"/>
      <c r="R81" s="40"/>
      <c r="S81" s="39"/>
      <c r="T81" s="39"/>
      <c r="U81" s="34"/>
      <c r="V81" s="33"/>
      <c r="W81" s="23"/>
      <c r="X81" s="40"/>
      <c r="Y81" s="39"/>
      <c r="Z81" s="53"/>
      <c r="AA81" s="33"/>
      <c r="AB81" s="33"/>
      <c r="AC81" s="23"/>
      <c r="AD81" s="40"/>
      <c r="AE81" s="53"/>
      <c r="AF81" s="39"/>
      <c r="AG81" s="33"/>
      <c r="AH81" s="33"/>
      <c r="AI81" s="23"/>
      <c r="AJ81" s="25"/>
      <c r="AK81" s="107"/>
      <c r="AL81" s="39"/>
      <c r="AM81" s="33"/>
      <c r="AN81" s="33"/>
      <c r="AO81" s="23"/>
      <c r="AP81" s="40" t="s">
        <v>104</v>
      </c>
      <c r="AQ81" s="110"/>
      <c r="AR81" s="33"/>
      <c r="AS81" s="33"/>
      <c r="AT81" s="33"/>
      <c r="AU81" s="33"/>
      <c r="AV81" s="23" t="s">
        <v>104</v>
      </c>
      <c r="AW81" s="47"/>
      <c r="AX81" s="48"/>
      <c r="AY81" s="48"/>
      <c r="AZ81" s="48"/>
      <c r="BA81" s="48"/>
      <c r="BB81" s="48"/>
      <c r="BC81" s="49" t="s">
        <v>104</v>
      </c>
      <c r="BD81" s="21"/>
    </row>
    <row r="82" spans="1:56" ht="12.45" customHeight="1" x14ac:dyDescent="0.45">
      <c r="A82" s="2">
        <f>A76+1</f>
        <v>12</v>
      </c>
      <c r="B82" s="114">
        <f>VLOOKUP($A82,行事!$A:$F,2,FALSE)</f>
        <v>44763</v>
      </c>
      <c r="C82" s="115"/>
      <c r="D82" s="65"/>
      <c r="E82" s="69"/>
      <c r="F82" s="96">
        <v>3</v>
      </c>
      <c r="G82" s="96"/>
      <c r="H82" s="96">
        <v>4</v>
      </c>
      <c r="I82" s="96"/>
      <c r="J82" s="96">
        <v>5</v>
      </c>
      <c r="K82" s="96"/>
      <c r="L82" s="96">
        <v>6</v>
      </c>
      <c r="M82" s="96"/>
      <c r="N82" s="96">
        <v>7</v>
      </c>
      <c r="O82" s="96"/>
      <c r="P82" s="96">
        <v>8</v>
      </c>
      <c r="Q82" s="96"/>
      <c r="R82" s="96">
        <v>9</v>
      </c>
      <c r="S82" s="96"/>
      <c r="T82" s="96">
        <v>10</v>
      </c>
      <c r="U82" s="96"/>
      <c r="V82" s="96">
        <v>11</v>
      </c>
      <c r="W82" s="96"/>
      <c r="X82" s="96">
        <v>12</v>
      </c>
      <c r="Y82" s="96"/>
      <c r="Z82" s="96">
        <v>13</v>
      </c>
      <c r="AA82" s="96"/>
      <c r="AB82" s="96">
        <v>14</v>
      </c>
      <c r="AC82" s="96"/>
      <c r="AD82" s="96">
        <v>15</v>
      </c>
      <c r="AE82" s="96"/>
      <c r="AF82" s="96">
        <v>16</v>
      </c>
      <c r="AG82" s="96"/>
      <c r="AH82" s="96">
        <v>17</v>
      </c>
      <c r="AI82" s="96"/>
      <c r="AJ82" s="96">
        <v>18</v>
      </c>
      <c r="AK82" s="96"/>
      <c r="AL82" s="96">
        <v>19</v>
      </c>
      <c r="AM82" s="96"/>
      <c r="AN82" s="96">
        <v>20</v>
      </c>
      <c r="AO82" s="96"/>
      <c r="AP82" s="96">
        <v>21</v>
      </c>
      <c r="AQ82" s="96"/>
      <c r="AR82" s="96">
        <v>22</v>
      </c>
      <c r="AS82" s="96"/>
      <c r="AT82" s="96">
        <v>23</v>
      </c>
      <c r="AU82" s="96"/>
      <c r="AV82" s="96">
        <v>24</v>
      </c>
      <c r="AW82" s="96"/>
      <c r="AX82" s="96">
        <v>1</v>
      </c>
      <c r="AY82" s="96"/>
      <c r="AZ82" s="96">
        <v>2</v>
      </c>
      <c r="BA82" s="96"/>
      <c r="BB82" s="96">
        <v>3</v>
      </c>
      <c r="BC82" s="97"/>
      <c r="BD82" s="13"/>
    </row>
    <row r="83" spans="1:56" ht="19.95" customHeight="1" x14ac:dyDescent="0.45">
      <c r="B83" s="116"/>
      <c r="C83" s="117"/>
      <c r="D83" s="66" t="s">
        <v>113</v>
      </c>
      <c r="E83" s="70" t="s">
        <v>113</v>
      </c>
      <c r="F83" s="14"/>
      <c r="G83" s="3"/>
      <c r="H83" s="4"/>
      <c r="I83" s="3"/>
      <c r="J83" s="4"/>
      <c r="K83" s="3"/>
      <c r="L83" s="4"/>
      <c r="M83" s="3"/>
      <c r="N83" s="4"/>
      <c r="O83" s="3"/>
      <c r="P83" s="73"/>
      <c r="Q83" s="75"/>
      <c r="R83" s="4"/>
      <c r="S83" s="3"/>
      <c r="T83" s="4"/>
      <c r="U83" s="3"/>
      <c r="V83" s="4"/>
      <c r="W83" s="3"/>
      <c r="X83" s="4"/>
      <c r="Y83" s="3"/>
      <c r="Z83" s="4"/>
      <c r="AA83" s="3"/>
      <c r="AB83" s="4"/>
      <c r="AC83" s="3"/>
      <c r="AD83" s="4"/>
      <c r="AE83" s="3"/>
      <c r="AF83" s="6"/>
      <c r="AG83" s="5"/>
      <c r="AH83" s="4"/>
      <c r="AI83" s="3"/>
      <c r="AJ83" s="4"/>
      <c r="AK83" s="3"/>
      <c r="AL83" s="4"/>
      <c r="AM83" s="3"/>
      <c r="AN83" s="4"/>
      <c r="AO83" s="3"/>
      <c r="AP83" s="4"/>
      <c r="AQ83" s="3"/>
      <c r="AR83" s="4"/>
      <c r="AS83" s="3"/>
      <c r="AT83" s="4"/>
      <c r="AU83" s="3"/>
      <c r="AV83" s="6"/>
      <c r="AW83" s="5"/>
      <c r="AX83" s="4"/>
      <c r="AY83" s="3"/>
      <c r="AZ83" s="4"/>
      <c r="BA83" s="3"/>
      <c r="BB83" s="4"/>
      <c r="BC83" s="22"/>
      <c r="BD83" s="16"/>
    </row>
    <row r="84" spans="1:56" ht="19.95" customHeight="1" thickBot="1" x14ac:dyDescent="0.5">
      <c r="A84">
        <f>VLOOKUP($A82,行事!$A:$F,6,FALSE)</f>
        <v>0</v>
      </c>
      <c r="B84" s="98">
        <f>VLOOKUP($A82,行事!$A:$F,2,FALSE)</f>
        <v>44763</v>
      </c>
      <c r="C84" s="99"/>
      <c r="D84" s="67" t="s">
        <v>113</v>
      </c>
      <c r="E84" s="71" t="s">
        <v>113</v>
      </c>
      <c r="F84" s="7"/>
      <c r="G84" s="8"/>
      <c r="H84" s="9"/>
      <c r="I84" s="8"/>
      <c r="J84" s="9"/>
      <c r="K84" s="8"/>
      <c r="L84" s="9"/>
      <c r="M84" s="8"/>
      <c r="N84" s="9"/>
      <c r="O84" s="8"/>
      <c r="P84" s="74"/>
      <c r="Q84" s="76"/>
      <c r="R84" s="9"/>
      <c r="S84" s="8"/>
      <c r="T84" s="9"/>
      <c r="U84" s="8"/>
      <c r="V84" s="9"/>
      <c r="W84" s="8"/>
      <c r="X84" s="9"/>
      <c r="Y84" s="8"/>
      <c r="Z84" s="9"/>
      <c r="AA84" s="8"/>
      <c r="AB84" s="9"/>
      <c r="AC84" s="8"/>
      <c r="AD84" s="9"/>
      <c r="AE84" s="8"/>
      <c r="AF84" s="11"/>
      <c r="AG84" s="10"/>
      <c r="AH84" s="9"/>
      <c r="AI84" s="8"/>
      <c r="AJ84" s="9"/>
      <c r="AK84" s="8"/>
      <c r="AL84" s="9"/>
      <c r="AM84" s="8"/>
      <c r="AN84" s="9"/>
      <c r="AO84" s="8"/>
      <c r="AP84" s="9"/>
      <c r="AQ84" s="8"/>
      <c r="AR84" s="9"/>
      <c r="AS84" s="8"/>
      <c r="AT84" s="9"/>
      <c r="AU84" s="8"/>
      <c r="AV84" s="11"/>
      <c r="AW84" s="62"/>
      <c r="AX84" s="63"/>
      <c r="AY84" s="64"/>
      <c r="AZ84" s="63"/>
      <c r="BA84" s="64"/>
      <c r="BB84" s="63"/>
      <c r="BC84" s="16"/>
      <c r="BD84" s="16"/>
    </row>
    <row r="85" spans="1:56" ht="19.95" customHeight="1" x14ac:dyDescent="0.45">
      <c r="B85" s="100" t="str">
        <f>IF(VLOOKUP($A82,行事!$A:$F,5,FALSE)="","",VLOOKUP($A82,行事!$A:$F,5,FALSE))</f>
        <v/>
      </c>
      <c r="C85" s="101"/>
      <c r="D85" s="67" t="s">
        <v>113</v>
      </c>
      <c r="E85" s="71" t="s">
        <v>113</v>
      </c>
      <c r="F85" s="102" t="s">
        <v>102</v>
      </c>
      <c r="G85" s="55" t="s">
        <v>103</v>
      </c>
      <c r="H85" s="35"/>
      <c r="I85" s="30"/>
      <c r="J85" s="30"/>
      <c r="K85" s="50" t="s">
        <v>104</v>
      </c>
      <c r="L85" s="56" t="s">
        <v>105</v>
      </c>
      <c r="M85" s="36"/>
      <c r="N85" s="35"/>
      <c r="O85" s="30"/>
      <c r="P85" s="50" t="s">
        <v>104</v>
      </c>
      <c r="Q85" s="57" t="s">
        <v>106</v>
      </c>
      <c r="R85" s="30"/>
      <c r="S85" s="36"/>
      <c r="T85" s="35"/>
      <c r="U85" s="50" t="s">
        <v>104</v>
      </c>
      <c r="V85" s="58" t="s">
        <v>107</v>
      </c>
      <c r="W85" s="30"/>
      <c r="X85" s="30"/>
      <c r="Y85" s="36"/>
      <c r="Z85" s="50" t="s">
        <v>104</v>
      </c>
      <c r="AA85" s="59" t="s">
        <v>108</v>
      </c>
      <c r="AB85" s="30"/>
      <c r="AC85" s="30"/>
      <c r="AD85" s="30"/>
      <c r="AE85" s="50" t="s">
        <v>104</v>
      </c>
      <c r="AF85" s="60" t="s">
        <v>109</v>
      </c>
      <c r="AG85" s="30"/>
      <c r="AH85" s="30"/>
      <c r="AI85" s="30"/>
      <c r="AJ85" s="50" t="s">
        <v>104</v>
      </c>
      <c r="AK85" s="105" t="s">
        <v>110</v>
      </c>
      <c r="AL85" s="41" t="s">
        <v>114</v>
      </c>
      <c r="AM85" s="30"/>
      <c r="AN85" s="30"/>
      <c r="AO85" s="30"/>
      <c r="AP85" s="30"/>
      <c r="AQ85" s="108"/>
      <c r="AR85" s="28" t="s">
        <v>111</v>
      </c>
      <c r="AS85" s="30"/>
      <c r="AT85" s="30"/>
      <c r="AU85" s="30"/>
      <c r="AV85" s="30"/>
      <c r="AW85" s="61" t="s">
        <v>112</v>
      </c>
      <c r="AX85" s="42"/>
      <c r="AY85" s="43"/>
      <c r="AZ85" s="43"/>
      <c r="BA85" s="43"/>
      <c r="BB85" s="43"/>
      <c r="BC85" s="44"/>
      <c r="BD85" s="16"/>
    </row>
    <row r="86" spans="1:56" ht="19.95" customHeight="1" x14ac:dyDescent="0.45">
      <c r="B86" s="17" t="s">
        <v>100</v>
      </c>
      <c r="C86" s="18">
        <f>VLOOKUP($A82,行事!$A:$F,3,FALSE)</f>
        <v>32</v>
      </c>
      <c r="D86" s="67" t="s">
        <v>113</v>
      </c>
      <c r="E86" s="71" t="s">
        <v>113</v>
      </c>
      <c r="F86" s="103"/>
      <c r="G86" s="29"/>
      <c r="H86" s="37"/>
      <c r="I86" s="31"/>
      <c r="J86" s="31"/>
      <c r="K86" s="32"/>
      <c r="L86" s="31"/>
      <c r="M86" s="38"/>
      <c r="N86" s="37"/>
      <c r="O86" s="31"/>
      <c r="P86" s="32"/>
      <c r="Q86" s="31"/>
      <c r="R86" s="31"/>
      <c r="S86" s="38"/>
      <c r="T86" s="37"/>
      <c r="U86" s="32"/>
      <c r="V86" s="31"/>
      <c r="W86" s="31"/>
      <c r="X86" s="31"/>
      <c r="Y86" s="38"/>
      <c r="Z86" s="52"/>
      <c r="AA86" s="31"/>
      <c r="AB86" s="31"/>
      <c r="AC86" s="31"/>
      <c r="AD86" s="31"/>
      <c r="AE86" s="54"/>
      <c r="AF86" s="37"/>
      <c r="AG86" s="31"/>
      <c r="AH86" s="31"/>
      <c r="AI86" s="31"/>
      <c r="AJ86" s="32"/>
      <c r="AK86" s="106"/>
      <c r="AL86" s="37"/>
      <c r="AM86" s="31"/>
      <c r="AN86" s="31"/>
      <c r="AO86" s="31"/>
      <c r="AP86" s="31"/>
      <c r="AQ86" s="109"/>
      <c r="AR86" s="26"/>
      <c r="AS86" s="31"/>
      <c r="AT86" s="31"/>
      <c r="AU86" s="31"/>
      <c r="AV86" s="31"/>
      <c r="AW86" s="45"/>
      <c r="AX86" s="27"/>
      <c r="AY86" s="31"/>
      <c r="AZ86" s="31"/>
      <c r="BA86" s="31"/>
      <c r="BB86" s="31"/>
      <c r="BC86" s="46"/>
      <c r="BD86" s="16"/>
    </row>
    <row r="87" spans="1:56" ht="19.95" customHeight="1" thickBot="1" x14ac:dyDescent="0.45">
      <c r="B87" s="19" t="s">
        <v>101</v>
      </c>
      <c r="C87" s="20">
        <f>VLOOKUP($A82,行事!$A:$F,4,FALSE)</f>
        <v>107</v>
      </c>
      <c r="D87" s="68" t="s">
        <v>113</v>
      </c>
      <c r="E87" s="72" t="s">
        <v>113</v>
      </c>
      <c r="F87" s="104"/>
      <c r="G87" s="24"/>
      <c r="H87" s="39"/>
      <c r="I87" s="33"/>
      <c r="J87" s="33"/>
      <c r="K87" s="51"/>
      <c r="L87" s="40"/>
      <c r="M87" s="39"/>
      <c r="N87" s="39"/>
      <c r="O87" s="33"/>
      <c r="P87" s="34"/>
      <c r="Q87" s="23"/>
      <c r="R87" s="40"/>
      <c r="S87" s="39"/>
      <c r="T87" s="39"/>
      <c r="U87" s="34"/>
      <c r="V87" s="33"/>
      <c r="W87" s="23"/>
      <c r="X87" s="40"/>
      <c r="Y87" s="39"/>
      <c r="Z87" s="53"/>
      <c r="AA87" s="33"/>
      <c r="AB87" s="33"/>
      <c r="AC87" s="23"/>
      <c r="AD87" s="40"/>
      <c r="AE87" s="53"/>
      <c r="AF87" s="39"/>
      <c r="AG87" s="33"/>
      <c r="AH87" s="33"/>
      <c r="AI87" s="23"/>
      <c r="AJ87" s="25"/>
      <c r="AK87" s="107"/>
      <c r="AL87" s="39"/>
      <c r="AM87" s="33"/>
      <c r="AN87" s="33"/>
      <c r="AO87" s="23"/>
      <c r="AP87" s="40" t="s">
        <v>104</v>
      </c>
      <c r="AQ87" s="110"/>
      <c r="AR87" s="33"/>
      <c r="AS87" s="33"/>
      <c r="AT87" s="33"/>
      <c r="AU87" s="33"/>
      <c r="AV87" s="23" t="s">
        <v>104</v>
      </c>
      <c r="AW87" s="47"/>
      <c r="AX87" s="48"/>
      <c r="AY87" s="48"/>
      <c r="AZ87" s="48"/>
      <c r="BA87" s="48"/>
      <c r="BB87" s="48"/>
      <c r="BC87" s="49" t="s">
        <v>104</v>
      </c>
      <c r="BD87" s="21"/>
    </row>
    <row r="88" spans="1:56" ht="12.45" customHeight="1" x14ac:dyDescent="0.45">
      <c r="A88" s="2">
        <f>A82+1</f>
        <v>13</v>
      </c>
      <c r="B88" s="114">
        <f>VLOOKUP($A88,行事!$A:$F,2,FALSE)</f>
        <v>44764</v>
      </c>
      <c r="C88" s="115"/>
      <c r="D88" s="65"/>
      <c r="E88" s="69"/>
      <c r="F88" s="96">
        <v>3</v>
      </c>
      <c r="G88" s="96"/>
      <c r="H88" s="96">
        <v>4</v>
      </c>
      <c r="I88" s="96"/>
      <c r="J88" s="96">
        <v>5</v>
      </c>
      <c r="K88" s="96"/>
      <c r="L88" s="96">
        <v>6</v>
      </c>
      <c r="M88" s="96"/>
      <c r="N88" s="96">
        <v>7</v>
      </c>
      <c r="O88" s="96"/>
      <c r="P88" s="96">
        <v>8</v>
      </c>
      <c r="Q88" s="96"/>
      <c r="R88" s="96">
        <v>9</v>
      </c>
      <c r="S88" s="96"/>
      <c r="T88" s="96">
        <v>10</v>
      </c>
      <c r="U88" s="96"/>
      <c r="V88" s="96">
        <v>11</v>
      </c>
      <c r="W88" s="96"/>
      <c r="X88" s="96">
        <v>12</v>
      </c>
      <c r="Y88" s="96"/>
      <c r="Z88" s="96">
        <v>13</v>
      </c>
      <c r="AA88" s="96"/>
      <c r="AB88" s="96">
        <v>14</v>
      </c>
      <c r="AC88" s="96"/>
      <c r="AD88" s="96">
        <v>15</v>
      </c>
      <c r="AE88" s="96"/>
      <c r="AF88" s="96">
        <v>16</v>
      </c>
      <c r="AG88" s="96"/>
      <c r="AH88" s="96">
        <v>17</v>
      </c>
      <c r="AI88" s="96"/>
      <c r="AJ88" s="96">
        <v>18</v>
      </c>
      <c r="AK88" s="96"/>
      <c r="AL88" s="96">
        <v>19</v>
      </c>
      <c r="AM88" s="96"/>
      <c r="AN88" s="96">
        <v>20</v>
      </c>
      <c r="AO88" s="96"/>
      <c r="AP88" s="96">
        <v>21</v>
      </c>
      <c r="AQ88" s="96"/>
      <c r="AR88" s="96">
        <v>22</v>
      </c>
      <c r="AS88" s="96"/>
      <c r="AT88" s="96">
        <v>23</v>
      </c>
      <c r="AU88" s="96"/>
      <c r="AV88" s="96">
        <v>24</v>
      </c>
      <c r="AW88" s="96"/>
      <c r="AX88" s="96">
        <v>1</v>
      </c>
      <c r="AY88" s="96"/>
      <c r="AZ88" s="96">
        <v>2</v>
      </c>
      <c r="BA88" s="96"/>
      <c r="BB88" s="96">
        <v>3</v>
      </c>
      <c r="BC88" s="97"/>
      <c r="BD88" s="13"/>
    </row>
    <row r="89" spans="1:56" ht="19.95" customHeight="1" x14ac:dyDescent="0.45">
      <c r="B89" s="116"/>
      <c r="C89" s="117"/>
      <c r="D89" s="66" t="s">
        <v>113</v>
      </c>
      <c r="E89" s="70" t="s">
        <v>113</v>
      </c>
      <c r="F89" s="14"/>
      <c r="G89" s="3"/>
      <c r="H89" s="4"/>
      <c r="I89" s="3"/>
      <c r="J89" s="4"/>
      <c r="K89" s="3"/>
      <c r="L89" s="4"/>
      <c r="M89" s="3"/>
      <c r="N89" s="4"/>
      <c r="O89" s="3"/>
      <c r="P89" s="73"/>
      <c r="Q89" s="75"/>
      <c r="R89" s="4"/>
      <c r="S89" s="3"/>
      <c r="T89" s="4"/>
      <c r="U89" s="3"/>
      <c r="V89" s="4"/>
      <c r="W89" s="3"/>
      <c r="X89" s="4"/>
      <c r="Y89" s="3"/>
      <c r="Z89" s="4"/>
      <c r="AA89" s="3"/>
      <c r="AB89" s="4"/>
      <c r="AC89" s="3"/>
      <c r="AD89" s="4"/>
      <c r="AE89" s="3"/>
      <c r="AF89" s="6"/>
      <c r="AG89" s="5"/>
      <c r="AH89" s="4"/>
      <c r="AI89" s="3"/>
      <c r="AJ89" s="4"/>
      <c r="AK89" s="3"/>
      <c r="AL89" s="4"/>
      <c r="AM89" s="3"/>
      <c r="AN89" s="4"/>
      <c r="AO89" s="3"/>
      <c r="AP89" s="4"/>
      <c r="AQ89" s="3"/>
      <c r="AR89" s="4"/>
      <c r="AS89" s="3"/>
      <c r="AT89" s="4"/>
      <c r="AU89" s="3"/>
      <c r="AV89" s="6"/>
      <c r="AW89" s="5"/>
      <c r="AX89" s="4"/>
      <c r="AY89" s="3"/>
      <c r="AZ89" s="4"/>
      <c r="BA89" s="3"/>
      <c r="BB89" s="4"/>
      <c r="BC89" s="22"/>
      <c r="BD89" s="16"/>
    </row>
    <row r="90" spans="1:56" ht="19.95" customHeight="1" thickBot="1" x14ac:dyDescent="0.5">
      <c r="A90">
        <f>VLOOKUP($A88,行事!$A:$F,6,FALSE)</f>
        <v>0</v>
      </c>
      <c r="B90" s="98">
        <f>VLOOKUP($A88,行事!$A:$F,2,FALSE)</f>
        <v>44764</v>
      </c>
      <c r="C90" s="99"/>
      <c r="D90" s="67" t="s">
        <v>113</v>
      </c>
      <c r="E90" s="71" t="s">
        <v>113</v>
      </c>
      <c r="F90" s="7"/>
      <c r="G90" s="8"/>
      <c r="H90" s="9"/>
      <c r="I90" s="8"/>
      <c r="J90" s="9"/>
      <c r="K90" s="8"/>
      <c r="L90" s="9"/>
      <c r="M90" s="8"/>
      <c r="N90" s="9"/>
      <c r="O90" s="8"/>
      <c r="P90" s="74"/>
      <c r="Q90" s="76"/>
      <c r="R90" s="9"/>
      <c r="S90" s="8"/>
      <c r="T90" s="9"/>
      <c r="U90" s="8"/>
      <c r="V90" s="9"/>
      <c r="W90" s="8"/>
      <c r="X90" s="9"/>
      <c r="Y90" s="8"/>
      <c r="Z90" s="9"/>
      <c r="AA90" s="8"/>
      <c r="AB90" s="9"/>
      <c r="AC90" s="8"/>
      <c r="AD90" s="9"/>
      <c r="AE90" s="8"/>
      <c r="AF90" s="11"/>
      <c r="AG90" s="10"/>
      <c r="AH90" s="9"/>
      <c r="AI90" s="8"/>
      <c r="AJ90" s="9"/>
      <c r="AK90" s="8"/>
      <c r="AL90" s="9"/>
      <c r="AM90" s="8"/>
      <c r="AN90" s="9"/>
      <c r="AO90" s="8"/>
      <c r="AP90" s="9"/>
      <c r="AQ90" s="8"/>
      <c r="AR90" s="9"/>
      <c r="AS90" s="8"/>
      <c r="AT90" s="9"/>
      <c r="AU90" s="8"/>
      <c r="AV90" s="11"/>
      <c r="AW90" s="62"/>
      <c r="AX90" s="63"/>
      <c r="AY90" s="64"/>
      <c r="AZ90" s="63"/>
      <c r="BA90" s="64"/>
      <c r="BB90" s="63"/>
      <c r="BC90" s="16"/>
      <c r="BD90" s="16"/>
    </row>
    <row r="91" spans="1:56" ht="19.95" customHeight="1" x14ac:dyDescent="0.45">
      <c r="B91" s="100" t="str">
        <f>IF(VLOOKUP($A88,行事!$A:$F,5,FALSE)="","",VLOOKUP($A88,行事!$A:$F,5,FALSE))</f>
        <v>終業式,駅公園清掃</v>
      </c>
      <c r="C91" s="101"/>
      <c r="D91" s="67" t="s">
        <v>113</v>
      </c>
      <c r="E91" s="71" t="s">
        <v>113</v>
      </c>
      <c r="F91" s="102" t="s">
        <v>102</v>
      </c>
      <c r="G91" s="55" t="s">
        <v>103</v>
      </c>
      <c r="H91" s="35"/>
      <c r="I91" s="30"/>
      <c r="J91" s="30"/>
      <c r="K91" s="50" t="s">
        <v>104</v>
      </c>
      <c r="L91" s="56" t="s">
        <v>105</v>
      </c>
      <c r="M91" s="36"/>
      <c r="N91" s="35"/>
      <c r="O91" s="30"/>
      <c r="P91" s="50" t="s">
        <v>104</v>
      </c>
      <c r="Q91" s="57" t="s">
        <v>106</v>
      </c>
      <c r="R91" s="30"/>
      <c r="S91" s="36"/>
      <c r="T91" s="35"/>
      <c r="U91" s="50" t="s">
        <v>104</v>
      </c>
      <c r="V91" s="58" t="s">
        <v>107</v>
      </c>
      <c r="W91" s="30"/>
      <c r="X91" s="30"/>
      <c r="Y91" s="36"/>
      <c r="Z91" s="50" t="s">
        <v>104</v>
      </c>
      <c r="AA91" s="59" t="s">
        <v>108</v>
      </c>
      <c r="AB91" s="30"/>
      <c r="AC91" s="30"/>
      <c r="AD91" s="30"/>
      <c r="AE91" s="50" t="s">
        <v>104</v>
      </c>
      <c r="AF91" s="60" t="s">
        <v>109</v>
      </c>
      <c r="AG91" s="30"/>
      <c r="AH91" s="30"/>
      <c r="AI91" s="30"/>
      <c r="AJ91" s="50" t="s">
        <v>104</v>
      </c>
      <c r="AK91" s="105" t="s">
        <v>110</v>
      </c>
      <c r="AL91" s="41" t="s">
        <v>114</v>
      </c>
      <c r="AM91" s="30"/>
      <c r="AN91" s="30"/>
      <c r="AO91" s="30"/>
      <c r="AP91" s="30"/>
      <c r="AQ91" s="108"/>
      <c r="AR91" s="28" t="s">
        <v>111</v>
      </c>
      <c r="AS91" s="30"/>
      <c r="AT91" s="30"/>
      <c r="AU91" s="30"/>
      <c r="AV91" s="30"/>
      <c r="AW91" s="61" t="s">
        <v>112</v>
      </c>
      <c r="AX91" s="42"/>
      <c r="AY91" s="43"/>
      <c r="AZ91" s="43"/>
      <c r="BA91" s="43"/>
      <c r="BB91" s="43"/>
      <c r="BC91" s="44"/>
      <c r="BD91" s="16"/>
    </row>
    <row r="92" spans="1:56" ht="19.95" customHeight="1" x14ac:dyDescent="0.45">
      <c r="B92" s="17" t="s">
        <v>100</v>
      </c>
      <c r="C92" s="18">
        <f>VLOOKUP($A88,行事!$A:$F,3,FALSE)</f>
        <v>31</v>
      </c>
      <c r="D92" s="67" t="s">
        <v>113</v>
      </c>
      <c r="E92" s="71" t="s">
        <v>113</v>
      </c>
      <c r="F92" s="103"/>
      <c r="G92" s="29"/>
      <c r="H92" s="37"/>
      <c r="I92" s="31"/>
      <c r="J92" s="31"/>
      <c r="K92" s="32"/>
      <c r="L92" s="31"/>
      <c r="M92" s="38"/>
      <c r="N92" s="37"/>
      <c r="O92" s="31"/>
      <c r="P92" s="32"/>
      <c r="Q92" s="31"/>
      <c r="R92" s="31"/>
      <c r="S92" s="38"/>
      <c r="T92" s="37"/>
      <c r="U92" s="32"/>
      <c r="V92" s="31"/>
      <c r="W92" s="31"/>
      <c r="X92" s="31"/>
      <c r="Y92" s="38"/>
      <c r="Z92" s="52"/>
      <c r="AA92" s="31"/>
      <c r="AB92" s="31"/>
      <c r="AC92" s="31"/>
      <c r="AD92" s="31"/>
      <c r="AE92" s="54"/>
      <c r="AF92" s="37"/>
      <c r="AG92" s="31"/>
      <c r="AH92" s="31"/>
      <c r="AI92" s="31"/>
      <c r="AJ92" s="32"/>
      <c r="AK92" s="106"/>
      <c r="AL92" s="37"/>
      <c r="AM92" s="31"/>
      <c r="AN92" s="31"/>
      <c r="AO92" s="31"/>
      <c r="AP92" s="31"/>
      <c r="AQ92" s="109"/>
      <c r="AR92" s="26"/>
      <c r="AS92" s="31"/>
      <c r="AT92" s="31"/>
      <c r="AU92" s="31"/>
      <c r="AV92" s="31"/>
      <c r="AW92" s="45"/>
      <c r="AX92" s="27"/>
      <c r="AY92" s="31"/>
      <c r="AZ92" s="31"/>
      <c r="BA92" s="31"/>
      <c r="BB92" s="31"/>
      <c r="BC92" s="46"/>
      <c r="BD92" s="16"/>
    </row>
    <row r="93" spans="1:56" ht="19.95" customHeight="1" thickBot="1" x14ac:dyDescent="0.45">
      <c r="B93" s="19" t="s">
        <v>101</v>
      </c>
      <c r="C93" s="20">
        <f>VLOOKUP($A88,行事!$A:$F,4,FALSE)</f>
        <v>106</v>
      </c>
      <c r="D93" s="68" t="s">
        <v>113</v>
      </c>
      <c r="E93" s="72" t="s">
        <v>113</v>
      </c>
      <c r="F93" s="104"/>
      <c r="G93" s="24"/>
      <c r="H93" s="39"/>
      <c r="I93" s="33"/>
      <c r="J93" s="33"/>
      <c r="K93" s="51"/>
      <c r="L93" s="40"/>
      <c r="M93" s="39"/>
      <c r="N93" s="39"/>
      <c r="O93" s="33"/>
      <c r="P93" s="34"/>
      <c r="Q93" s="23"/>
      <c r="R93" s="40"/>
      <c r="S93" s="39"/>
      <c r="T93" s="39"/>
      <c r="U93" s="34"/>
      <c r="V93" s="33"/>
      <c r="W93" s="23"/>
      <c r="X93" s="40"/>
      <c r="Y93" s="39"/>
      <c r="Z93" s="53"/>
      <c r="AA93" s="33"/>
      <c r="AB93" s="33"/>
      <c r="AC93" s="23"/>
      <c r="AD93" s="40"/>
      <c r="AE93" s="53"/>
      <c r="AF93" s="39"/>
      <c r="AG93" s="33"/>
      <c r="AH93" s="33"/>
      <c r="AI93" s="23"/>
      <c r="AJ93" s="25"/>
      <c r="AK93" s="107"/>
      <c r="AL93" s="39"/>
      <c r="AM93" s="33"/>
      <c r="AN93" s="33"/>
      <c r="AO93" s="23"/>
      <c r="AP93" s="40" t="s">
        <v>104</v>
      </c>
      <c r="AQ93" s="110"/>
      <c r="AR93" s="33"/>
      <c r="AS93" s="33"/>
      <c r="AT93" s="33"/>
      <c r="AU93" s="33"/>
      <c r="AV93" s="23" t="s">
        <v>104</v>
      </c>
      <c r="AW93" s="47"/>
      <c r="AX93" s="48"/>
      <c r="AY93" s="48"/>
      <c r="AZ93" s="48"/>
      <c r="BA93" s="48"/>
      <c r="BB93" s="48"/>
      <c r="BC93" s="49" t="s">
        <v>104</v>
      </c>
      <c r="BD93" s="21"/>
    </row>
    <row r="94" spans="1:56" ht="12.45" customHeight="1" x14ac:dyDescent="0.45">
      <c r="A94" s="2">
        <f>A88+1</f>
        <v>14</v>
      </c>
      <c r="B94" s="114">
        <f>VLOOKUP($A94,行事!$A:$F,2,FALSE)</f>
        <v>44765</v>
      </c>
      <c r="C94" s="115"/>
      <c r="D94" s="65"/>
      <c r="E94" s="69"/>
      <c r="F94" s="96">
        <v>3</v>
      </c>
      <c r="G94" s="96"/>
      <c r="H94" s="96">
        <v>4</v>
      </c>
      <c r="I94" s="96"/>
      <c r="J94" s="96">
        <v>5</v>
      </c>
      <c r="K94" s="96"/>
      <c r="L94" s="96">
        <v>6</v>
      </c>
      <c r="M94" s="96"/>
      <c r="N94" s="96">
        <v>7</v>
      </c>
      <c r="O94" s="96"/>
      <c r="P94" s="96">
        <v>8</v>
      </c>
      <c r="Q94" s="96"/>
      <c r="R94" s="96">
        <v>9</v>
      </c>
      <c r="S94" s="96"/>
      <c r="T94" s="96">
        <v>10</v>
      </c>
      <c r="U94" s="96"/>
      <c r="V94" s="96">
        <v>11</v>
      </c>
      <c r="W94" s="96"/>
      <c r="X94" s="96">
        <v>12</v>
      </c>
      <c r="Y94" s="96"/>
      <c r="Z94" s="96">
        <v>13</v>
      </c>
      <c r="AA94" s="96"/>
      <c r="AB94" s="96">
        <v>14</v>
      </c>
      <c r="AC94" s="96"/>
      <c r="AD94" s="96">
        <v>15</v>
      </c>
      <c r="AE94" s="96"/>
      <c r="AF94" s="96">
        <v>16</v>
      </c>
      <c r="AG94" s="96"/>
      <c r="AH94" s="96">
        <v>17</v>
      </c>
      <c r="AI94" s="96"/>
      <c r="AJ94" s="96">
        <v>18</v>
      </c>
      <c r="AK94" s="96"/>
      <c r="AL94" s="96">
        <v>19</v>
      </c>
      <c r="AM94" s="96"/>
      <c r="AN94" s="96">
        <v>20</v>
      </c>
      <c r="AO94" s="96"/>
      <c r="AP94" s="96">
        <v>21</v>
      </c>
      <c r="AQ94" s="96"/>
      <c r="AR94" s="96">
        <v>22</v>
      </c>
      <c r="AS94" s="96"/>
      <c r="AT94" s="96">
        <v>23</v>
      </c>
      <c r="AU94" s="96"/>
      <c r="AV94" s="96">
        <v>24</v>
      </c>
      <c r="AW94" s="96"/>
      <c r="AX94" s="96">
        <v>1</v>
      </c>
      <c r="AY94" s="96"/>
      <c r="AZ94" s="96">
        <v>2</v>
      </c>
      <c r="BA94" s="96"/>
      <c r="BB94" s="96">
        <v>3</v>
      </c>
      <c r="BC94" s="97"/>
      <c r="BD94" s="13"/>
    </row>
    <row r="95" spans="1:56" ht="19.95" customHeight="1" x14ac:dyDescent="0.45">
      <c r="B95" s="116"/>
      <c r="C95" s="117"/>
      <c r="D95" s="66" t="s">
        <v>113</v>
      </c>
      <c r="E95" s="70" t="s">
        <v>113</v>
      </c>
      <c r="F95" s="14"/>
      <c r="G95" s="3"/>
      <c r="H95" s="4"/>
      <c r="I95" s="3"/>
      <c r="J95" s="4"/>
      <c r="K95" s="3"/>
      <c r="L95" s="4"/>
      <c r="M95" s="3"/>
      <c r="N95" s="4"/>
      <c r="O95" s="3"/>
      <c r="P95" s="73"/>
      <c r="Q95" s="75"/>
      <c r="R95" s="4"/>
      <c r="S95" s="3"/>
      <c r="T95" s="4"/>
      <c r="U95" s="3"/>
      <c r="V95" s="4"/>
      <c r="W95" s="3"/>
      <c r="X95" s="4"/>
      <c r="Y95" s="3"/>
      <c r="Z95" s="4"/>
      <c r="AA95" s="3"/>
      <c r="AB95" s="4"/>
      <c r="AC95" s="3"/>
      <c r="AD95" s="4"/>
      <c r="AE95" s="3"/>
      <c r="AF95" s="6"/>
      <c r="AG95" s="5"/>
      <c r="AH95" s="4"/>
      <c r="AI95" s="3"/>
      <c r="AJ95" s="4"/>
      <c r="AK95" s="3"/>
      <c r="AL95" s="4"/>
      <c r="AM95" s="3"/>
      <c r="AN95" s="4"/>
      <c r="AO95" s="3"/>
      <c r="AP95" s="4"/>
      <c r="AQ95" s="3"/>
      <c r="AR95" s="4"/>
      <c r="AS95" s="3"/>
      <c r="AT95" s="4"/>
      <c r="AU95" s="3"/>
      <c r="AV95" s="6"/>
      <c r="AW95" s="5"/>
      <c r="AX95" s="4"/>
      <c r="AY95" s="3"/>
      <c r="AZ95" s="4"/>
      <c r="BA95" s="3"/>
      <c r="BB95" s="4"/>
      <c r="BC95" s="22"/>
      <c r="BD95" s="16"/>
    </row>
    <row r="96" spans="1:56" ht="19.95" customHeight="1" thickBot="1" x14ac:dyDescent="0.5">
      <c r="A96">
        <f>VLOOKUP($A94,行事!$A:$F,6,FALSE)</f>
        <v>2</v>
      </c>
      <c r="B96" s="98">
        <f>VLOOKUP($A94,行事!$A:$F,2,FALSE)</f>
        <v>44765</v>
      </c>
      <c r="C96" s="99"/>
      <c r="D96" s="67" t="s">
        <v>113</v>
      </c>
      <c r="E96" s="71" t="s">
        <v>113</v>
      </c>
      <c r="F96" s="7"/>
      <c r="G96" s="8"/>
      <c r="H96" s="9"/>
      <c r="I96" s="8"/>
      <c r="J96" s="9"/>
      <c r="K96" s="8"/>
      <c r="L96" s="9"/>
      <c r="M96" s="8"/>
      <c r="N96" s="9"/>
      <c r="O96" s="8"/>
      <c r="P96" s="74"/>
      <c r="Q96" s="76"/>
      <c r="R96" s="9"/>
      <c r="S96" s="8"/>
      <c r="T96" s="9"/>
      <c r="U96" s="8"/>
      <c r="V96" s="9"/>
      <c r="W96" s="8"/>
      <c r="X96" s="9"/>
      <c r="Y96" s="8"/>
      <c r="Z96" s="9"/>
      <c r="AA96" s="8"/>
      <c r="AB96" s="9"/>
      <c r="AC96" s="8"/>
      <c r="AD96" s="9"/>
      <c r="AE96" s="8"/>
      <c r="AF96" s="11"/>
      <c r="AG96" s="10"/>
      <c r="AH96" s="9"/>
      <c r="AI96" s="8"/>
      <c r="AJ96" s="9"/>
      <c r="AK96" s="8"/>
      <c r="AL96" s="9"/>
      <c r="AM96" s="8"/>
      <c r="AN96" s="9"/>
      <c r="AO96" s="8"/>
      <c r="AP96" s="9"/>
      <c r="AQ96" s="8"/>
      <c r="AR96" s="9"/>
      <c r="AS96" s="8"/>
      <c r="AT96" s="9"/>
      <c r="AU96" s="8"/>
      <c r="AV96" s="11"/>
      <c r="AW96" s="62"/>
      <c r="AX96" s="63"/>
      <c r="AY96" s="64"/>
      <c r="AZ96" s="63"/>
      <c r="BA96" s="64"/>
      <c r="BB96" s="63"/>
      <c r="BC96" s="16"/>
      <c r="BD96" s="16"/>
    </row>
    <row r="97" spans="1:56" ht="19.95" customHeight="1" x14ac:dyDescent="0.45">
      <c r="B97" s="100" t="str">
        <f>IF(VLOOKUP($A94,行事!$A:$F,5,FALSE)="","",VLOOKUP($A94,行事!$A:$F,5,FALSE))</f>
        <v>土曜講座</v>
      </c>
      <c r="C97" s="101"/>
      <c r="D97" s="67" t="s">
        <v>113</v>
      </c>
      <c r="E97" s="71" t="s">
        <v>113</v>
      </c>
      <c r="F97" s="102" t="s">
        <v>102</v>
      </c>
      <c r="G97" s="55" t="s">
        <v>103</v>
      </c>
      <c r="H97" s="35"/>
      <c r="I97" s="30"/>
      <c r="J97" s="30"/>
      <c r="K97" s="50" t="s">
        <v>104</v>
      </c>
      <c r="L97" s="56" t="s">
        <v>105</v>
      </c>
      <c r="M97" s="36"/>
      <c r="N97" s="35"/>
      <c r="O97" s="30"/>
      <c r="P97" s="50" t="s">
        <v>104</v>
      </c>
      <c r="Q97" s="57" t="s">
        <v>106</v>
      </c>
      <c r="R97" s="30"/>
      <c r="S97" s="36"/>
      <c r="T97" s="35"/>
      <c r="U97" s="50" t="s">
        <v>104</v>
      </c>
      <c r="V97" s="58" t="s">
        <v>107</v>
      </c>
      <c r="W97" s="30"/>
      <c r="X97" s="30"/>
      <c r="Y97" s="36"/>
      <c r="Z97" s="50" t="s">
        <v>104</v>
      </c>
      <c r="AA97" s="59" t="s">
        <v>108</v>
      </c>
      <c r="AB97" s="30"/>
      <c r="AC97" s="30"/>
      <c r="AD97" s="30"/>
      <c r="AE97" s="50" t="s">
        <v>104</v>
      </c>
      <c r="AF97" s="60" t="s">
        <v>109</v>
      </c>
      <c r="AG97" s="30"/>
      <c r="AH97" s="30"/>
      <c r="AI97" s="30"/>
      <c r="AJ97" s="50" t="s">
        <v>104</v>
      </c>
      <c r="AK97" s="105" t="s">
        <v>110</v>
      </c>
      <c r="AL97" s="41" t="s">
        <v>114</v>
      </c>
      <c r="AM97" s="30"/>
      <c r="AN97" s="30"/>
      <c r="AO97" s="30"/>
      <c r="AP97" s="30"/>
      <c r="AQ97" s="108"/>
      <c r="AR97" s="28" t="s">
        <v>111</v>
      </c>
      <c r="AS97" s="30"/>
      <c r="AT97" s="30"/>
      <c r="AU97" s="30"/>
      <c r="AV97" s="30"/>
      <c r="AW97" s="61" t="s">
        <v>112</v>
      </c>
      <c r="AX97" s="42"/>
      <c r="AY97" s="43"/>
      <c r="AZ97" s="43"/>
      <c r="BA97" s="43"/>
      <c r="BB97" s="43"/>
      <c r="BC97" s="44"/>
      <c r="BD97" s="16"/>
    </row>
    <row r="98" spans="1:56" ht="19.95" customHeight="1" x14ac:dyDescent="0.45">
      <c r="B98" s="17" t="s">
        <v>100</v>
      </c>
      <c r="C98" s="18">
        <f>VLOOKUP($A94,行事!$A:$F,3,FALSE)</f>
        <v>30</v>
      </c>
      <c r="D98" s="67" t="s">
        <v>113</v>
      </c>
      <c r="E98" s="71" t="s">
        <v>113</v>
      </c>
      <c r="F98" s="103"/>
      <c r="G98" s="29"/>
      <c r="H98" s="37"/>
      <c r="I98" s="31"/>
      <c r="J98" s="31"/>
      <c r="K98" s="32"/>
      <c r="L98" s="31"/>
      <c r="M98" s="38"/>
      <c r="N98" s="37"/>
      <c r="O98" s="31"/>
      <c r="P98" s="32"/>
      <c r="Q98" s="31"/>
      <c r="R98" s="31"/>
      <c r="S98" s="38"/>
      <c r="T98" s="37"/>
      <c r="U98" s="32"/>
      <c r="V98" s="31"/>
      <c r="W98" s="31"/>
      <c r="X98" s="31"/>
      <c r="Y98" s="38"/>
      <c r="Z98" s="52"/>
      <c r="AA98" s="31"/>
      <c r="AB98" s="31"/>
      <c r="AC98" s="31"/>
      <c r="AD98" s="31"/>
      <c r="AE98" s="54"/>
      <c r="AF98" s="37"/>
      <c r="AG98" s="31"/>
      <c r="AH98" s="31"/>
      <c r="AI98" s="31"/>
      <c r="AJ98" s="32"/>
      <c r="AK98" s="106"/>
      <c r="AL98" s="37"/>
      <c r="AM98" s="31"/>
      <c r="AN98" s="31"/>
      <c r="AO98" s="31"/>
      <c r="AP98" s="31"/>
      <c r="AQ98" s="109"/>
      <c r="AR98" s="26"/>
      <c r="AS98" s="31"/>
      <c r="AT98" s="31"/>
      <c r="AU98" s="31"/>
      <c r="AV98" s="31"/>
      <c r="AW98" s="45"/>
      <c r="AX98" s="27"/>
      <c r="AY98" s="31"/>
      <c r="AZ98" s="31"/>
      <c r="BA98" s="31"/>
      <c r="BB98" s="31"/>
      <c r="BC98" s="46"/>
      <c r="BD98" s="16"/>
    </row>
    <row r="99" spans="1:56" ht="19.95" customHeight="1" thickBot="1" x14ac:dyDescent="0.45">
      <c r="B99" s="19" t="s">
        <v>101</v>
      </c>
      <c r="C99" s="20">
        <f>VLOOKUP($A94,行事!$A:$F,4,FALSE)</f>
        <v>105</v>
      </c>
      <c r="D99" s="68" t="s">
        <v>113</v>
      </c>
      <c r="E99" s="72" t="s">
        <v>113</v>
      </c>
      <c r="F99" s="104"/>
      <c r="G99" s="24"/>
      <c r="H99" s="39"/>
      <c r="I99" s="33"/>
      <c r="J99" s="33"/>
      <c r="K99" s="51"/>
      <c r="L99" s="40"/>
      <c r="M99" s="39"/>
      <c r="N99" s="39"/>
      <c r="O99" s="33"/>
      <c r="P99" s="34"/>
      <c r="Q99" s="23"/>
      <c r="R99" s="40"/>
      <c r="S99" s="39"/>
      <c r="T99" s="39"/>
      <c r="U99" s="34"/>
      <c r="V99" s="33"/>
      <c r="W99" s="23"/>
      <c r="X99" s="40"/>
      <c r="Y99" s="39"/>
      <c r="Z99" s="53"/>
      <c r="AA99" s="33"/>
      <c r="AB99" s="33"/>
      <c r="AC99" s="23"/>
      <c r="AD99" s="40"/>
      <c r="AE99" s="53"/>
      <c r="AF99" s="39"/>
      <c r="AG99" s="33"/>
      <c r="AH99" s="33"/>
      <c r="AI99" s="23"/>
      <c r="AJ99" s="25"/>
      <c r="AK99" s="107"/>
      <c r="AL99" s="39"/>
      <c r="AM99" s="33"/>
      <c r="AN99" s="33"/>
      <c r="AO99" s="23"/>
      <c r="AP99" s="40" t="s">
        <v>104</v>
      </c>
      <c r="AQ99" s="110"/>
      <c r="AR99" s="33"/>
      <c r="AS99" s="33"/>
      <c r="AT99" s="33"/>
      <c r="AU99" s="33"/>
      <c r="AV99" s="23" t="s">
        <v>104</v>
      </c>
      <c r="AW99" s="47"/>
      <c r="AX99" s="48"/>
      <c r="AY99" s="48"/>
      <c r="AZ99" s="48"/>
      <c r="BA99" s="48"/>
      <c r="BB99" s="48"/>
      <c r="BC99" s="49" t="s">
        <v>104</v>
      </c>
      <c r="BD99" s="21"/>
    </row>
    <row r="100" spans="1:56" ht="6.6" customHeight="1" thickBot="1" x14ac:dyDescent="0.5"/>
    <row r="101" spans="1:56" x14ac:dyDescent="0.45">
      <c r="F101" s="111" t="s">
        <v>120</v>
      </c>
      <c r="G101" s="55" t="s">
        <v>103</v>
      </c>
      <c r="H101" s="35"/>
      <c r="I101" s="30"/>
      <c r="J101" s="30"/>
      <c r="K101" s="50" t="s">
        <v>104</v>
      </c>
      <c r="L101" s="56" t="s">
        <v>105</v>
      </c>
      <c r="M101" s="36"/>
      <c r="N101" s="35"/>
      <c r="O101" s="30"/>
      <c r="P101" s="50" t="s">
        <v>104</v>
      </c>
      <c r="Q101" s="57" t="s">
        <v>106</v>
      </c>
      <c r="R101" s="30"/>
      <c r="S101" s="36"/>
      <c r="T101" s="35"/>
      <c r="U101" s="50" t="s">
        <v>104</v>
      </c>
      <c r="V101" s="58" t="s">
        <v>107</v>
      </c>
      <c r="W101" s="30"/>
      <c r="X101" s="30"/>
      <c r="Y101" s="36"/>
      <c r="Z101" s="50" t="s">
        <v>104</v>
      </c>
      <c r="AA101" s="59" t="s">
        <v>108</v>
      </c>
      <c r="AB101" s="30"/>
      <c r="AC101" s="30"/>
      <c r="AD101" s="30"/>
      <c r="AE101" s="50" t="s">
        <v>104</v>
      </c>
      <c r="AF101" s="60" t="s">
        <v>109</v>
      </c>
      <c r="AG101" s="30"/>
      <c r="AH101" s="30"/>
      <c r="AI101" s="30"/>
      <c r="AJ101" s="50" t="s">
        <v>104</v>
      </c>
      <c r="AK101" s="111" t="s">
        <v>121</v>
      </c>
      <c r="AL101" s="55"/>
      <c r="AM101" s="35"/>
      <c r="AN101" s="30"/>
      <c r="AO101" s="30"/>
      <c r="AP101" s="50" t="s">
        <v>104</v>
      </c>
      <c r="AR101" s="93" t="s">
        <v>122</v>
      </c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3"/>
    </row>
    <row r="102" spans="1:56" x14ac:dyDescent="0.45">
      <c r="F102" s="112"/>
      <c r="G102" s="84"/>
      <c r="H102" s="37"/>
      <c r="I102" s="31"/>
      <c r="J102" s="31"/>
      <c r="K102" s="85"/>
      <c r="L102" s="86"/>
      <c r="M102" s="38"/>
      <c r="N102" s="37"/>
      <c r="O102" s="31"/>
      <c r="P102" s="85"/>
      <c r="Q102" s="87"/>
      <c r="R102" s="31"/>
      <c r="S102" s="38"/>
      <c r="T102" s="37"/>
      <c r="U102" s="85"/>
      <c r="V102" s="88"/>
      <c r="W102" s="31"/>
      <c r="X102" s="31"/>
      <c r="Y102" s="38"/>
      <c r="Z102" s="85"/>
      <c r="AA102" s="89"/>
      <c r="AB102" s="31"/>
      <c r="AC102" s="31"/>
      <c r="AD102" s="31"/>
      <c r="AE102" s="85"/>
      <c r="AF102" s="90"/>
      <c r="AG102" s="31"/>
      <c r="AH102" s="31"/>
      <c r="AI102" s="31"/>
      <c r="AJ102" s="85"/>
      <c r="AK102" s="112"/>
      <c r="AL102" s="84"/>
      <c r="AM102" s="37"/>
      <c r="AN102" s="31"/>
      <c r="AO102" s="31"/>
      <c r="AP102" s="85"/>
      <c r="AR102" s="91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6"/>
    </row>
    <row r="103" spans="1:56" ht="18.600000000000001" thickBot="1" x14ac:dyDescent="0.5">
      <c r="F103" s="113"/>
      <c r="G103" s="81"/>
      <c r="H103" s="39"/>
      <c r="I103" s="33"/>
      <c r="J103" s="33"/>
      <c r="K103" s="34"/>
      <c r="L103" s="33"/>
      <c r="M103" s="82"/>
      <c r="N103" s="39"/>
      <c r="O103" s="33"/>
      <c r="P103" s="34"/>
      <c r="Q103" s="33"/>
      <c r="R103" s="33"/>
      <c r="S103" s="82"/>
      <c r="T103" s="39"/>
      <c r="U103" s="34"/>
      <c r="V103" s="33"/>
      <c r="W103" s="33"/>
      <c r="X103" s="33"/>
      <c r="Y103" s="82"/>
      <c r="Z103" s="53"/>
      <c r="AA103" s="33"/>
      <c r="AB103" s="33"/>
      <c r="AC103" s="33"/>
      <c r="AD103" s="33"/>
      <c r="AE103" s="83"/>
      <c r="AF103" s="39"/>
      <c r="AG103" s="33"/>
      <c r="AH103" s="33"/>
      <c r="AI103" s="33"/>
      <c r="AJ103" s="34"/>
      <c r="AK103" s="113"/>
      <c r="AL103" s="81"/>
      <c r="AM103" s="39"/>
      <c r="AN103" s="33"/>
      <c r="AO103" s="33"/>
      <c r="AP103" s="34"/>
      <c r="AR103" s="91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6"/>
    </row>
    <row r="104" spans="1:56" x14ac:dyDescent="0.45">
      <c r="F104" s="95"/>
      <c r="G104" s="38"/>
      <c r="H104" s="37"/>
      <c r="I104" s="31"/>
      <c r="J104" s="31"/>
      <c r="K104" s="31"/>
      <c r="L104" s="31"/>
      <c r="M104" s="38"/>
      <c r="N104" s="37"/>
      <c r="O104" s="31"/>
      <c r="P104" s="31"/>
      <c r="Q104" s="31"/>
      <c r="R104" s="31"/>
      <c r="S104" s="38"/>
      <c r="T104" s="37"/>
      <c r="U104" s="31"/>
      <c r="V104" s="31"/>
      <c r="W104" s="31"/>
      <c r="X104" s="31"/>
      <c r="Y104" s="38"/>
      <c r="Z104" s="37"/>
      <c r="AA104" s="31"/>
      <c r="AB104" s="31"/>
      <c r="AC104" s="31"/>
      <c r="AD104" s="31"/>
      <c r="AE104" s="38"/>
      <c r="AF104" s="37"/>
      <c r="AG104" s="31"/>
      <c r="AH104" s="31"/>
      <c r="AI104" s="31"/>
      <c r="AJ104" s="31"/>
      <c r="AK104" s="95"/>
      <c r="AL104" s="38"/>
      <c r="AM104" s="37"/>
      <c r="AN104" s="31"/>
      <c r="AO104" s="31"/>
      <c r="AP104" s="31"/>
      <c r="AR104" s="91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6"/>
    </row>
    <row r="105" spans="1:56" ht="18.600000000000001" thickBot="1" x14ac:dyDescent="0.5">
      <c r="AR105" s="92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21"/>
    </row>
    <row r="106" spans="1:56" ht="3" customHeight="1" thickBot="1" x14ac:dyDescent="0.5"/>
    <row r="107" spans="1:56" x14ac:dyDescent="0.45">
      <c r="B107" s="118" t="s">
        <v>115</v>
      </c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  <c r="AL107" s="77"/>
      <c r="AM107" s="77"/>
      <c r="AN107" s="77"/>
      <c r="AO107" s="77"/>
      <c r="AP107" s="77"/>
      <c r="AQ107" s="77"/>
      <c r="AR107" s="77"/>
      <c r="AS107" s="77"/>
      <c r="AT107" s="77"/>
      <c r="AU107" s="77"/>
      <c r="AV107" s="77"/>
      <c r="AW107" s="77"/>
      <c r="AX107" s="77"/>
      <c r="AY107" s="77"/>
      <c r="AZ107" s="94"/>
      <c r="BC107" s="79"/>
    </row>
    <row r="108" spans="1:56" ht="16.2" customHeight="1" x14ac:dyDescent="0.45">
      <c r="B108" s="119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94"/>
      <c r="BC108" s="79" t="s">
        <v>118</v>
      </c>
      <c r="BD108" t="s">
        <v>116</v>
      </c>
    </row>
    <row r="109" spans="1:56" ht="16.2" customHeight="1" thickBot="1" x14ac:dyDescent="0.5">
      <c r="A109" s="121"/>
      <c r="B109" s="120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N109" s="78"/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94"/>
      <c r="BC109" s="80" t="s">
        <v>119</v>
      </c>
      <c r="BD109" t="s">
        <v>117</v>
      </c>
    </row>
    <row r="110" spans="1:56" ht="6" customHeight="1" thickBot="1" x14ac:dyDescent="0.5">
      <c r="A110" s="121"/>
    </row>
    <row r="111" spans="1:56" ht="12.45" customHeight="1" x14ac:dyDescent="0.45">
      <c r="A111" s="2">
        <f>A94+1</f>
        <v>15</v>
      </c>
      <c r="B111" s="114">
        <f>VLOOKUP($A111,行事!$A:$F,2,FALSE)</f>
        <v>44766</v>
      </c>
      <c r="C111" s="115"/>
      <c r="D111" s="65"/>
      <c r="E111" s="69"/>
      <c r="F111" s="96">
        <v>3</v>
      </c>
      <c r="G111" s="96"/>
      <c r="H111" s="96">
        <v>4</v>
      </c>
      <c r="I111" s="96"/>
      <c r="J111" s="96">
        <v>5</v>
      </c>
      <c r="K111" s="96"/>
      <c r="L111" s="96">
        <v>6</v>
      </c>
      <c r="M111" s="96"/>
      <c r="N111" s="96">
        <v>7</v>
      </c>
      <c r="O111" s="96"/>
      <c r="P111" s="96">
        <v>8</v>
      </c>
      <c r="Q111" s="96"/>
      <c r="R111" s="96">
        <v>9</v>
      </c>
      <c r="S111" s="96"/>
      <c r="T111" s="96">
        <v>10</v>
      </c>
      <c r="U111" s="96"/>
      <c r="V111" s="96">
        <v>11</v>
      </c>
      <c r="W111" s="96"/>
      <c r="X111" s="96">
        <v>12</v>
      </c>
      <c r="Y111" s="96"/>
      <c r="Z111" s="96">
        <v>13</v>
      </c>
      <c r="AA111" s="96"/>
      <c r="AB111" s="96">
        <v>14</v>
      </c>
      <c r="AC111" s="96"/>
      <c r="AD111" s="96">
        <v>15</v>
      </c>
      <c r="AE111" s="96"/>
      <c r="AF111" s="96">
        <v>16</v>
      </c>
      <c r="AG111" s="96"/>
      <c r="AH111" s="96">
        <v>17</v>
      </c>
      <c r="AI111" s="96"/>
      <c r="AJ111" s="96">
        <v>18</v>
      </c>
      <c r="AK111" s="96"/>
      <c r="AL111" s="96">
        <v>19</v>
      </c>
      <c r="AM111" s="96"/>
      <c r="AN111" s="96">
        <v>20</v>
      </c>
      <c r="AO111" s="96"/>
      <c r="AP111" s="96">
        <v>21</v>
      </c>
      <c r="AQ111" s="96"/>
      <c r="AR111" s="96">
        <v>22</v>
      </c>
      <c r="AS111" s="96"/>
      <c r="AT111" s="96">
        <v>23</v>
      </c>
      <c r="AU111" s="96"/>
      <c r="AV111" s="96">
        <v>24</v>
      </c>
      <c r="AW111" s="96"/>
      <c r="AX111" s="96">
        <v>1</v>
      </c>
      <c r="AY111" s="96"/>
      <c r="AZ111" s="96">
        <v>2</v>
      </c>
      <c r="BA111" s="96"/>
      <c r="BB111" s="96">
        <v>3</v>
      </c>
      <c r="BC111" s="97"/>
      <c r="BD111" s="13"/>
    </row>
    <row r="112" spans="1:56" ht="19.95" customHeight="1" x14ac:dyDescent="0.45">
      <c r="B112" s="116"/>
      <c r="C112" s="117"/>
      <c r="D112" s="66" t="s">
        <v>113</v>
      </c>
      <c r="E112" s="70" t="s">
        <v>113</v>
      </c>
      <c r="F112" s="14"/>
      <c r="G112" s="3"/>
      <c r="H112" s="4"/>
      <c r="I112" s="3"/>
      <c r="J112" s="4"/>
      <c r="K112" s="3"/>
      <c r="L112" s="4"/>
      <c r="M112" s="3"/>
      <c r="N112" s="4"/>
      <c r="O112" s="3"/>
      <c r="P112" s="73"/>
      <c r="Q112" s="75"/>
      <c r="R112" s="4"/>
      <c r="S112" s="3"/>
      <c r="T112" s="4"/>
      <c r="U112" s="3"/>
      <c r="V112" s="4"/>
      <c r="W112" s="3"/>
      <c r="X112" s="4"/>
      <c r="Y112" s="3"/>
      <c r="Z112" s="4"/>
      <c r="AA112" s="3"/>
      <c r="AB112" s="4"/>
      <c r="AC112" s="3"/>
      <c r="AD112" s="4"/>
      <c r="AE112" s="3"/>
      <c r="AF112" s="6"/>
      <c r="AG112" s="5"/>
      <c r="AH112" s="4"/>
      <c r="AI112" s="3"/>
      <c r="AJ112" s="4"/>
      <c r="AK112" s="3"/>
      <c r="AL112" s="4"/>
      <c r="AM112" s="3"/>
      <c r="AN112" s="4"/>
      <c r="AO112" s="3"/>
      <c r="AP112" s="4"/>
      <c r="AQ112" s="3"/>
      <c r="AR112" s="4"/>
      <c r="AS112" s="3"/>
      <c r="AT112" s="4"/>
      <c r="AU112" s="3"/>
      <c r="AV112" s="6"/>
      <c r="AW112" s="5"/>
      <c r="AX112" s="4"/>
      <c r="AY112" s="3"/>
      <c r="AZ112" s="4"/>
      <c r="BA112" s="3"/>
      <c r="BB112" s="4"/>
      <c r="BC112" s="22"/>
      <c r="BD112" s="16"/>
    </row>
    <row r="113" spans="1:56" ht="19.95" customHeight="1" thickBot="1" x14ac:dyDescent="0.5">
      <c r="A113">
        <f>VLOOKUP($A111,行事!$A:$F,6,FALSE)</f>
        <v>1</v>
      </c>
      <c r="B113" s="98">
        <f>VLOOKUP($A111,行事!$A:$F,2,FALSE)</f>
        <v>44766</v>
      </c>
      <c r="C113" s="99"/>
      <c r="D113" s="67" t="s">
        <v>113</v>
      </c>
      <c r="E113" s="71" t="s">
        <v>113</v>
      </c>
      <c r="F113" s="7"/>
      <c r="G113" s="8"/>
      <c r="H113" s="9"/>
      <c r="I113" s="8"/>
      <c r="J113" s="9"/>
      <c r="K113" s="8"/>
      <c r="L113" s="9"/>
      <c r="M113" s="8"/>
      <c r="N113" s="9"/>
      <c r="O113" s="8"/>
      <c r="P113" s="74"/>
      <c r="Q113" s="76"/>
      <c r="R113" s="9"/>
      <c r="S113" s="8"/>
      <c r="T113" s="9"/>
      <c r="U113" s="8"/>
      <c r="V113" s="9"/>
      <c r="W113" s="8"/>
      <c r="X113" s="9"/>
      <c r="Y113" s="8"/>
      <c r="Z113" s="9"/>
      <c r="AA113" s="8"/>
      <c r="AB113" s="9"/>
      <c r="AC113" s="8"/>
      <c r="AD113" s="9"/>
      <c r="AE113" s="8"/>
      <c r="AF113" s="11"/>
      <c r="AG113" s="10"/>
      <c r="AH113" s="9"/>
      <c r="AI113" s="8"/>
      <c r="AJ113" s="9"/>
      <c r="AK113" s="8"/>
      <c r="AL113" s="9"/>
      <c r="AM113" s="8"/>
      <c r="AN113" s="9"/>
      <c r="AO113" s="8"/>
      <c r="AP113" s="9"/>
      <c r="AQ113" s="8"/>
      <c r="AR113" s="9"/>
      <c r="AS113" s="8"/>
      <c r="AT113" s="9"/>
      <c r="AU113" s="8"/>
      <c r="AV113" s="11"/>
      <c r="AW113" s="62"/>
      <c r="AX113" s="63"/>
      <c r="AY113" s="64"/>
      <c r="AZ113" s="63"/>
      <c r="BA113" s="64"/>
      <c r="BB113" s="63"/>
      <c r="BC113" s="16"/>
      <c r="BD113" s="16"/>
    </row>
    <row r="114" spans="1:56" ht="19.95" customHeight="1" x14ac:dyDescent="0.45">
      <c r="B114" s="100" t="str">
        <f>IF(VLOOKUP($A111,行事!$A:$F,5,FALSE)="","",VLOOKUP($A111,行事!$A:$F,5,FALSE))</f>
        <v/>
      </c>
      <c r="C114" s="101"/>
      <c r="D114" s="67" t="s">
        <v>113</v>
      </c>
      <c r="E114" s="71" t="s">
        <v>113</v>
      </c>
      <c r="F114" s="102" t="s">
        <v>102</v>
      </c>
      <c r="G114" s="55" t="s">
        <v>103</v>
      </c>
      <c r="H114" s="35"/>
      <c r="I114" s="30"/>
      <c r="J114" s="30"/>
      <c r="K114" s="50" t="s">
        <v>104</v>
      </c>
      <c r="L114" s="56" t="s">
        <v>105</v>
      </c>
      <c r="M114" s="36"/>
      <c r="N114" s="35"/>
      <c r="O114" s="30"/>
      <c r="P114" s="50" t="s">
        <v>104</v>
      </c>
      <c r="Q114" s="57" t="s">
        <v>106</v>
      </c>
      <c r="R114" s="30"/>
      <c r="S114" s="36"/>
      <c r="T114" s="35"/>
      <c r="U114" s="50" t="s">
        <v>104</v>
      </c>
      <c r="V114" s="58" t="s">
        <v>107</v>
      </c>
      <c r="W114" s="30"/>
      <c r="X114" s="30"/>
      <c r="Y114" s="36"/>
      <c r="Z114" s="50" t="s">
        <v>104</v>
      </c>
      <c r="AA114" s="59" t="s">
        <v>108</v>
      </c>
      <c r="AB114" s="30"/>
      <c r="AC114" s="30"/>
      <c r="AD114" s="30"/>
      <c r="AE114" s="50" t="s">
        <v>104</v>
      </c>
      <c r="AF114" s="60" t="s">
        <v>109</v>
      </c>
      <c r="AG114" s="30"/>
      <c r="AH114" s="30"/>
      <c r="AI114" s="30"/>
      <c r="AJ114" s="50" t="s">
        <v>104</v>
      </c>
      <c r="AK114" s="105" t="s">
        <v>110</v>
      </c>
      <c r="AL114" s="41" t="s">
        <v>114</v>
      </c>
      <c r="AM114" s="30"/>
      <c r="AN114" s="30"/>
      <c r="AO114" s="30"/>
      <c r="AP114" s="30"/>
      <c r="AQ114" s="108"/>
      <c r="AR114" s="28" t="s">
        <v>111</v>
      </c>
      <c r="AS114" s="30"/>
      <c r="AT114" s="30"/>
      <c r="AU114" s="30"/>
      <c r="AV114" s="30"/>
      <c r="AW114" s="61" t="s">
        <v>112</v>
      </c>
      <c r="AX114" s="42"/>
      <c r="AY114" s="43"/>
      <c r="AZ114" s="43"/>
      <c r="BA114" s="43"/>
      <c r="BB114" s="43"/>
      <c r="BC114" s="44"/>
      <c r="BD114" s="16"/>
    </row>
    <row r="115" spans="1:56" ht="19.95" customHeight="1" x14ac:dyDescent="0.45">
      <c r="B115" s="17" t="s">
        <v>100</v>
      </c>
      <c r="C115" s="18">
        <f>VLOOKUP($A111,行事!$A:$F,3,FALSE)</f>
        <v>29</v>
      </c>
      <c r="D115" s="67" t="s">
        <v>113</v>
      </c>
      <c r="E115" s="71" t="s">
        <v>113</v>
      </c>
      <c r="F115" s="103"/>
      <c r="G115" s="29"/>
      <c r="H115" s="37"/>
      <c r="I115" s="31"/>
      <c r="J115" s="31"/>
      <c r="K115" s="32"/>
      <c r="L115" s="31"/>
      <c r="M115" s="38"/>
      <c r="N115" s="37"/>
      <c r="O115" s="31"/>
      <c r="P115" s="32"/>
      <c r="Q115" s="31"/>
      <c r="R115" s="31"/>
      <c r="S115" s="38"/>
      <c r="T115" s="37"/>
      <c r="U115" s="32"/>
      <c r="V115" s="31"/>
      <c r="W115" s="31"/>
      <c r="X115" s="31"/>
      <c r="Y115" s="38"/>
      <c r="Z115" s="52"/>
      <c r="AA115" s="31"/>
      <c r="AB115" s="31"/>
      <c r="AC115" s="31"/>
      <c r="AD115" s="31"/>
      <c r="AE115" s="54"/>
      <c r="AF115" s="37"/>
      <c r="AG115" s="31"/>
      <c r="AH115" s="31"/>
      <c r="AI115" s="31"/>
      <c r="AJ115" s="32"/>
      <c r="AK115" s="106"/>
      <c r="AL115" s="37"/>
      <c r="AM115" s="31"/>
      <c r="AN115" s="31"/>
      <c r="AO115" s="31"/>
      <c r="AP115" s="31"/>
      <c r="AQ115" s="109"/>
      <c r="AR115" s="26"/>
      <c r="AS115" s="31"/>
      <c r="AT115" s="31"/>
      <c r="AU115" s="31"/>
      <c r="AV115" s="31"/>
      <c r="AW115" s="45"/>
      <c r="AX115" s="27"/>
      <c r="AY115" s="31"/>
      <c r="AZ115" s="31"/>
      <c r="BA115" s="31"/>
      <c r="BB115" s="31"/>
      <c r="BC115" s="46"/>
      <c r="BD115" s="16"/>
    </row>
    <row r="116" spans="1:56" ht="19.95" customHeight="1" thickBot="1" x14ac:dyDescent="0.45">
      <c r="B116" s="19" t="s">
        <v>101</v>
      </c>
      <c r="C116" s="20">
        <f>VLOOKUP($A111,行事!$A:$F,4,FALSE)</f>
        <v>104</v>
      </c>
      <c r="D116" s="68" t="s">
        <v>113</v>
      </c>
      <c r="E116" s="72" t="s">
        <v>113</v>
      </c>
      <c r="F116" s="104"/>
      <c r="G116" s="24"/>
      <c r="H116" s="39"/>
      <c r="I116" s="33"/>
      <c r="J116" s="33"/>
      <c r="K116" s="51"/>
      <c r="L116" s="40"/>
      <c r="M116" s="39"/>
      <c r="N116" s="39"/>
      <c r="O116" s="33"/>
      <c r="P116" s="34"/>
      <c r="Q116" s="23"/>
      <c r="R116" s="40"/>
      <c r="S116" s="39"/>
      <c r="T116" s="39"/>
      <c r="U116" s="34"/>
      <c r="V116" s="33"/>
      <c r="W116" s="23"/>
      <c r="X116" s="40"/>
      <c r="Y116" s="39"/>
      <c r="Z116" s="53"/>
      <c r="AA116" s="33"/>
      <c r="AB116" s="33"/>
      <c r="AC116" s="23"/>
      <c r="AD116" s="40"/>
      <c r="AE116" s="53"/>
      <c r="AF116" s="39"/>
      <c r="AG116" s="33"/>
      <c r="AH116" s="33"/>
      <c r="AI116" s="23"/>
      <c r="AJ116" s="25"/>
      <c r="AK116" s="107"/>
      <c r="AL116" s="39"/>
      <c r="AM116" s="33"/>
      <c r="AN116" s="33"/>
      <c r="AO116" s="23"/>
      <c r="AP116" s="40" t="s">
        <v>104</v>
      </c>
      <c r="AQ116" s="110"/>
      <c r="AR116" s="33"/>
      <c r="AS116" s="33"/>
      <c r="AT116" s="33"/>
      <c r="AU116" s="33"/>
      <c r="AV116" s="23" t="s">
        <v>104</v>
      </c>
      <c r="AW116" s="47"/>
      <c r="AX116" s="48"/>
      <c r="AY116" s="48"/>
      <c r="AZ116" s="48"/>
      <c r="BA116" s="48"/>
      <c r="BB116" s="48"/>
      <c r="BC116" s="49" t="s">
        <v>104</v>
      </c>
      <c r="BD116" s="21"/>
    </row>
    <row r="117" spans="1:56" ht="12.45" customHeight="1" x14ac:dyDescent="0.45">
      <c r="A117" s="2">
        <f>A111+1</f>
        <v>16</v>
      </c>
      <c r="B117" s="114">
        <f>VLOOKUP($A117,行事!$A:$F,2,FALSE)</f>
        <v>44767</v>
      </c>
      <c r="C117" s="115"/>
      <c r="D117" s="65"/>
      <c r="E117" s="69"/>
      <c r="F117" s="96">
        <v>3</v>
      </c>
      <c r="G117" s="96"/>
      <c r="H117" s="96">
        <v>4</v>
      </c>
      <c r="I117" s="96"/>
      <c r="J117" s="96">
        <v>5</v>
      </c>
      <c r="K117" s="96"/>
      <c r="L117" s="96">
        <v>6</v>
      </c>
      <c r="M117" s="96"/>
      <c r="N117" s="96">
        <v>7</v>
      </c>
      <c r="O117" s="96"/>
      <c r="P117" s="96">
        <v>8</v>
      </c>
      <c r="Q117" s="96"/>
      <c r="R117" s="96">
        <v>9</v>
      </c>
      <c r="S117" s="96"/>
      <c r="T117" s="96">
        <v>10</v>
      </c>
      <c r="U117" s="96"/>
      <c r="V117" s="96">
        <v>11</v>
      </c>
      <c r="W117" s="96"/>
      <c r="X117" s="96">
        <v>12</v>
      </c>
      <c r="Y117" s="96"/>
      <c r="Z117" s="96">
        <v>13</v>
      </c>
      <c r="AA117" s="96"/>
      <c r="AB117" s="96">
        <v>14</v>
      </c>
      <c r="AC117" s="96"/>
      <c r="AD117" s="96">
        <v>15</v>
      </c>
      <c r="AE117" s="96"/>
      <c r="AF117" s="96">
        <v>16</v>
      </c>
      <c r="AG117" s="96"/>
      <c r="AH117" s="96">
        <v>17</v>
      </c>
      <c r="AI117" s="96"/>
      <c r="AJ117" s="96">
        <v>18</v>
      </c>
      <c r="AK117" s="96"/>
      <c r="AL117" s="96">
        <v>19</v>
      </c>
      <c r="AM117" s="96"/>
      <c r="AN117" s="96">
        <v>20</v>
      </c>
      <c r="AO117" s="96"/>
      <c r="AP117" s="96">
        <v>21</v>
      </c>
      <c r="AQ117" s="96"/>
      <c r="AR117" s="96">
        <v>22</v>
      </c>
      <c r="AS117" s="96"/>
      <c r="AT117" s="96">
        <v>23</v>
      </c>
      <c r="AU117" s="96"/>
      <c r="AV117" s="96">
        <v>24</v>
      </c>
      <c r="AW117" s="96"/>
      <c r="AX117" s="96">
        <v>1</v>
      </c>
      <c r="AY117" s="96"/>
      <c r="AZ117" s="96">
        <v>2</v>
      </c>
      <c r="BA117" s="96"/>
      <c r="BB117" s="96">
        <v>3</v>
      </c>
      <c r="BC117" s="97"/>
      <c r="BD117" s="13"/>
    </row>
    <row r="118" spans="1:56" ht="19.95" customHeight="1" x14ac:dyDescent="0.45">
      <c r="B118" s="116"/>
      <c r="C118" s="117"/>
      <c r="D118" s="66" t="s">
        <v>113</v>
      </c>
      <c r="E118" s="70" t="s">
        <v>113</v>
      </c>
      <c r="F118" s="14"/>
      <c r="G118" s="3"/>
      <c r="H118" s="4"/>
      <c r="I118" s="3"/>
      <c r="J118" s="4"/>
      <c r="K118" s="3"/>
      <c r="L118" s="4"/>
      <c r="M118" s="3"/>
      <c r="N118" s="4"/>
      <c r="O118" s="3"/>
      <c r="P118" s="73"/>
      <c r="Q118" s="75"/>
      <c r="R118" s="4"/>
      <c r="S118" s="3"/>
      <c r="T118" s="4"/>
      <c r="U118" s="3"/>
      <c r="V118" s="4"/>
      <c r="W118" s="3"/>
      <c r="X118" s="4"/>
      <c r="Y118" s="3"/>
      <c r="Z118" s="4"/>
      <c r="AA118" s="3"/>
      <c r="AB118" s="4"/>
      <c r="AC118" s="3"/>
      <c r="AD118" s="4"/>
      <c r="AE118" s="3"/>
      <c r="AF118" s="6"/>
      <c r="AG118" s="5"/>
      <c r="AH118" s="4"/>
      <c r="AI118" s="3"/>
      <c r="AJ118" s="4"/>
      <c r="AK118" s="3"/>
      <c r="AL118" s="4"/>
      <c r="AM118" s="3"/>
      <c r="AN118" s="4"/>
      <c r="AO118" s="3"/>
      <c r="AP118" s="4"/>
      <c r="AQ118" s="3"/>
      <c r="AR118" s="4"/>
      <c r="AS118" s="3"/>
      <c r="AT118" s="4"/>
      <c r="AU118" s="3"/>
      <c r="AV118" s="6"/>
      <c r="AW118" s="5"/>
      <c r="AX118" s="4"/>
      <c r="AY118" s="3"/>
      <c r="AZ118" s="4"/>
      <c r="BA118" s="3"/>
      <c r="BB118" s="4"/>
      <c r="BC118" s="22"/>
      <c r="BD118" s="16"/>
    </row>
    <row r="119" spans="1:56" ht="19.95" customHeight="1" thickBot="1" x14ac:dyDescent="0.5">
      <c r="A119">
        <f>VLOOKUP($A117,行事!$A:$F,6,FALSE)</f>
        <v>0</v>
      </c>
      <c r="B119" s="98">
        <f>VLOOKUP($A117,行事!$A:$F,2,FALSE)</f>
        <v>44767</v>
      </c>
      <c r="C119" s="99"/>
      <c r="D119" s="67" t="s">
        <v>113</v>
      </c>
      <c r="E119" s="71" t="s">
        <v>113</v>
      </c>
      <c r="F119" s="7"/>
      <c r="G119" s="8"/>
      <c r="H119" s="9"/>
      <c r="I119" s="8"/>
      <c r="J119" s="9"/>
      <c r="K119" s="8"/>
      <c r="L119" s="9"/>
      <c r="M119" s="8"/>
      <c r="N119" s="9"/>
      <c r="O119" s="8"/>
      <c r="P119" s="74"/>
      <c r="Q119" s="76"/>
      <c r="R119" s="9"/>
      <c r="S119" s="8"/>
      <c r="T119" s="9"/>
      <c r="U119" s="8"/>
      <c r="V119" s="9"/>
      <c r="W119" s="8"/>
      <c r="X119" s="9"/>
      <c r="Y119" s="8"/>
      <c r="Z119" s="9"/>
      <c r="AA119" s="8"/>
      <c r="AB119" s="9"/>
      <c r="AC119" s="8"/>
      <c r="AD119" s="9"/>
      <c r="AE119" s="8"/>
      <c r="AF119" s="11"/>
      <c r="AG119" s="10"/>
      <c r="AH119" s="9"/>
      <c r="AI119" s="8"/>
      <c r="AJ119" s="9"/>
      <c r="AK119" s="8"/>
      <c r="AL119" s="9"/>
      <c r="AM119" s="8"/>
      <c r="AN119" s="9"/>
      <c r="AO119" s="8"/>
      <c r="AP119" s="9"/>
      <c r="AQ119" s="8"/>
      <c r="AR119" s="9"/>
      <c r="AS119" s="8"/>
      <c r="AT119" s="9"/>
      <c r="AU119" s="8"/>
      <c r="AV119" s="11"/>
      <c r="AW119" s="62"/>
      <c r="AX119" s="63"/>
      <c r="AY119" s="64"/>
      <c r="AZ119" s="63"/>
      <c r="BA119" s="64"/>
      <c r="BB119" s="63"/>
      <c r="BC119" s="16"/>
      <c r="BD119" s="16"/>
    </row>
    <row r="120" spans="1:56" ht="19.95" customHeight="1" x14ac:dyDescent="0.45">
      <c r="B120" s="100" t="str">
        <f>IF(VLOOKUP($A117,行事!$A:$F,5,FALSE)="","",VLOOKUP($A117,行事!$A:$F,5,FALSE))</f>
        <v>夏季補習,防災講演会</v>
      </c>
      <c r="C120" s="101"/>
      <c r="D120" s="67" t="s">
        <v>113</v>
      </c>
      <c r="E120" s="71" t="s">
        <v>113</v>
      </c>
      <c r="F120" s="102" t="s">
        <v>102</v>
      </c>
      <c r="G120" s="55" t="s">
        <v>103</v>
      </c>
      <c r="H120" s="35"/>
      <c r="I120" s="30"/>
      <c r="J120" s="30"/>
      <c r="K120" s="50" t="s">
        <v>104</v>
      </c>
      <c r="L120" s="56" t="s">
        <v>105</v>
      </c>
      <c r="M120" s="36"/>
      <c r="N120" s="35"/>
      <c r="O120" s="30"/>
      <c r="P120" s="50" t="s">
        <v>104</v>
      </c>
      <c r="Q120" s="57" t="s">
        <v>106</v>
      </c>
      <c r="R120" s="30"/>
      <c r="S120" s="36"/>
      <c r="T120" s="35"/>
      <c r="U120" s="50" t="s">
        <v>104</v>
      </c>
      <c r="V120" s="58" t="s">
        <v>107</v>
      </c>
      <c r="W120" s="30"/>
      <c r="X120" s="30"/>
      <c r="Y120" s="36"/>
      <c r="Z120" s="50" t="s">
        <v>104</v>
      </c>
      <c r="AA120" s="59" t="s">
        <v>108</v>
      </c>
      <c r="AB120" s="30"/>
      <c r="AC120" s="30"/>
      <c r="AD120" s="30"/>
      <c r="AE120" s="50" t="s">
        <v>104</v>
      </c>
      <c r="AF120" s="60" t="s">
        <v>109</v>
      </c>
      <c r="AG120" s="30"/>
      <c r="AH120" s="30"/>
      <c r="AI120" s="30"/>
      <c r="AJ120" s="50" t="s">
        <v>104</v>
      </c>
      <c r="AK120" s="105" t="s">
        <v>110</v>
      </c>
      <c r="AL120" s="41" t="s">
        <v>114</v>
      </c>
      <c r="AM120" s="30"/>
      <c r="AN120" s="30"/>
      <c r="AO120" s="30"/>
      <c r="AP120" s="30"/>
      <c r="AQ120" s="108"/>
      <c r="AR120" s="28" t="s">
        <v>111</v>
      </c>
      <c r="AS120" s="30"/>
      <c r="AT120" s="30"/>
      <c r="AU120" s="30"/>
      <c r="AV120" s="30"/>
      <c r="AW120" s="61" t="s">
        <v>112</v>
      </c>
      <c r="AX120" s="42"/>
      <c r="AY120" s="43"/>
      <c r="AZ120" s="43"/>
      <c r="BA120" s="43"/>
      <c r="BB120" s="43"/>
      <c r="BC120" s="44"/>
      <c r="BD120" s="16"/>
    </row>
    <row r="121" spans="1:56" ht="19.95" customHeight="1" x14ac:dyDescent="0.45">
      <c r="B121" s="17" t="s">
        <v>100</v>
      </c>
      <c r="C121" s="18">
        <f>VLOOKUP($A117,行事!$A:$F,3,FALSE)</f>
        <v>28</v>
      </c>
      <c r="D121" s="67" t="s">
        <v>113</v>
      </c>
      <c r="E121" s="71" t="s">
        <v>113</v>
      </c>
      <c r="F121" s="103"/>
      <c r="G121" s="29"/>
      <c r="H121" s="37"/>
      <c r="I121" s="31"/>
      <c r="J121" s="31"/>
      <c r="K121" s="32"/>
      <c r="L121" s="31"/>
      <c r="M121" s="38"/>
      <c r="N121" s="37"/>
      <c r="O121" s="31"/>
      <c r="P121" s="32"/>
      <c r="Q121" s="31"/>
      <c r="R121" s="31"/>
      <c r="S121" s="38"/>
      <c r="T121" s="37"/>
      <c r="U121" s="32"/>
      <c r="V121" s="31"/>
      <c r="W121" s="31"/>
      <c r="X121" s="31"/>
      <c r="Y121" s="38"/>
      <c r="Z121" s="52"/>
      <c r="AA121" s="31"/>
      <c r="AB121" s="31"/>
      <c r="AC121" s="31"/>
      <c r="AD121" s="31"/>
      <c r="AE121" s="54"/>
      <c r="AF121" s="37"/>
      <c r="AG121" s="31"/>
      <c r="AH121" s="31"/>
      <c r="AI121" s="31"/>
      <c r="AJ121" s="32"/>
      <c r="AK121" s="106"/>
      <c r="AL121" s="37"/>
      <c r="AM121" s="31"/>
      <c r="AN121" s="31"/>
      <c r="AO121" s="31"/>
      <c r="AP121" s="31"/>
      <c r="AQ121" s="109"/>
      <c r="AR121" s="26"/>
      <c r="AS121" s="31"/>
      <c r="AT121" s="31"/>
      <c r="AU121" s="31"/>
      <c r="AV121" s="31"/>
      <c r="AW121" s="45"/>
      <c r="AX121" s="27"/>
      <c r="AY121" s="31"/>
      <c r="AZ121" s="31"/>
      <c r="BA121" s="31"/>
      <c r="BB121" s="31"/>
      <c r="BC121" s="46"/>
      <c r="BD121" s="16"/>
    </row>
    <row r="122" spans="1:56" ht="19.95" customHeight="1" thickBot="1" x14ac:dyDescent="0.45">
      <c r="B122" s="19" t="s">
        <v>101</v>
      </c>
      <c r="C122" s="20">
        <f>VLOOKUP($A117,行事!$A:$F,4,FALSE)</f>
        <v>103</v>
      </c>
      <c r="D122" s="68" t="s">
        <v>113</v>
      </c>
      <c r="E122" s="72" t="s">
        <v>113</v>
      </c>
      <c r="F122" s="104"/>
      <c r="G122" s="24"/>
      <c r="H122" s="39"/>
      <c r="I122" s="33"/>
      <c r="J122" s="33"/>
      <c r="K122" s="51"/>
      <c r="L122" s="40"/>
      <c r="M122" s="39"/>
      <c r="N122" s="39"/>
      <c r="O122" s="33"/>
      <c r="P122" s="34"/>
      <c r="Q122" s="23"/>
      <c r="R122" s="40"/>
      <c r="S122" s="39"/>
      <c r="T122" s="39"/>
      <c r="U122" s="34"/>
      <c r="V122" s="33"/>
      <c r="W122" s="23"/>
      <c r="X122" s="40"/>
      <c r="Y122" s="39"/>
      <c r="Z122" s="53"/>
      <c r="AA122" s="33"/>
      <c r="AB122" s="33"/>
      <c r="AC122" s="23"/>
      <c r="AD122" s="40"/>
      <c r="AE122" s="53"/>
      <c r="AF122" s="39"/>
      <c r="AG122" s="33"/>
      <c r="AH122" s="33"/>
      <c r="AI122" s="23"/>
      <c r="AJ122" s="25"/>
      <c r="AK122" s="107"/>
      <c r="AL122" s="39"/>
      <c r="AM122" s="33"/>
      <c r="AN122" s="33"/>
      <c r="AO122" s="23"/>
      <c r="AP122" s="40" t="s">
        <v>104</v>
      </c>
      <c r="AQ122" s="110"/>
      <c r="AR122" s="33"/>
      <c r="AS122" s="33"/>
      <c r="AT122" s="33"/>
      <c r="AU122" s="33"/>
      <c r="AV122" s="23" t="s">
        <v>104</v>
      </c>
      <c r="AW122" s="47"/>
      <c r="AX122" s="48"/>
      <c r="AY122" s="48"/>
      <c r="AZ122" s="48"/>
      <c r="BA122" s="48"/>
      <c r="BB122" s="48"/>
      <c r="BC122" s="49" t="s">
        <v>104</v>
      </c>
      <c r="BD122" s="21"/>
    </row>
    <row r="123" spans="1:56" ht="12.45" customHeight="1" x14ac:dyDescent="0.45">
      <c r="A123" s="2">
        <f>A117+1</f>
        <v>17</v>
      </c>
      <c r="B123" s="114">
        <f>VLOOKUP($A123,行事!$A:$F,2,FALSE)</f>
        <v>44768</v>
      </c>
      <c r="C123" s="115"/>
      <c r="D123" s="65"/>
      <c r="E123" s="69"/>
      <c r="F123" s="96">
        <v>3</v>
      </c>
      <c r="G123" s="96"/>
      <c r="H123" s="96">
        <v>4</v>
      </c>
      <c r="I123" s="96"/>
      <c r="J123" s="96">
        <v>5</v>
      </c>
      <c r="K123" s="96"/>
      <c r="L123" s="96">
        <v>6</v>
      </c>
      <c r="M123" s="96"/>
      <c r="N123" s="96">
        <v>7</v>
      </c>
      <c r="O123" s="96"/>
      <c r="P123" s="96">
        <v>8</v>
      </c>
      <c r="Q123" s="96"/>
      <c r="R123" s="96">
        <v>9</v>
      </c>
      <c r="S123" s="96"/>
      <c r="T123" s="96">
        <v>10</v>
      </c>
      <c r="U123" s="96"/>
      <c r="V123" s="96">
        <v>11</v>
      </c>
      <c r="W123" s="96"/>
      <c r="X123" s="96">
        <v>12</v>
      </c>
      <c r="Y123" s="96"/>
      <c r="Z123" s="96">
        <v>13</v>
      </c>
      <c r="AA123" s="96"/>
      <c r="AB123" s="96">
        <v>14</v>
      </c>
      <c r="AC123" s="96"/>
      <c r="AD123" s="96">
        <v>15</v>
      </c>
      <c r="AE123" s="96"/>
      <c r="AF123" s="96">
        <v>16</v>
      </c>
      <c r="AG123" s="96"/>
      <c r="AH123" s="96">
        <v>17</v>
      </c>
      <c r="AI123" s="96"/>
      <c r="AJ123" s="96">
        <v>18</v>
      </c>
      <c r="AK123" s="96"/>
      <c r="AL123" s="96">
        <v>19</v>
      </c>
      <c r="AM123" s="96"/>
      <c r="AN123" s="96">
        <v>20</v>
      </c>
      <c r="AO123" s="96"/>
      <c r="AP123" s="96">
        <v>21</v>
      </c>
      <c r="AQ123" s="96"/>
      <c r="AR123" s="96">
        <v>22</v>
      </c>
      <c r="AS123" s="96"/>
      <c r="AT123" s="96">
        <v>23</v>
      </c>
      <c r="AU123" s="96"/>
      <c r="AV123" s="96">
        <v>24</v>
      </c>
      <c r="AW123" s="96"/>
      <c r="AX123" s="96">
        <v>1</v>
      </c>
      <c r="AY123" s="96"/>
      <c r="AZ123" s="96">
        <v>2</v>
      </c>
      <c r="BA123" s="96"/>
      <c r="BB123" s="96">
        <v>3</v>
      </c>
      <c r="BC123" s="97"/>
      <c r="BD123" s="13"/>
    </row>
    <row r="124" spans="1:56" ht="19.95" customHeight="1" x14ac:dyDescent="0.45">
      <c r="B124" s="116"/>
      <c r="C124" s="117"/>
      <c r="D124" s="66" t="s">
        <v>113</v>
      </c>
      <c r="E124" s="70" t="s">
        <v>113</v>
      </c>
      <c r="F124" s="14"/>
      <c r="G124" s="3"/>
      <c r="H124" s="4"/>
      <c r="I124" s="3"/>
      <c r="J124" s="4"/>
      <c r="K124" s="3"/>
      <c r="L124" s="4"/>
      <c r="M124" s="3"/>
      <c r="N124" s="4"/>
      <c r="O124" s="3"/>
      <c r="P124" s="73"/>
      <c r="Q124" s="75"/>
      <c r="R124" s="4"/>
      <c r="S124" s="3"/>
      <c r="T124" s="4"/>
      <c r="U124" s="3"/>
      <c r="V124" s="4"/>
      <c r="W124" s="3"/>
      <c r="X124" s="4"/>
      <c r="Y124" s="3"/>
      <c r="Z124" s="4"/>
      <c r="AA124" s="3"/>
      <c r="AB124" s="4"/>
      <c r="AC124" s="3"/>
      <c r="AD124" s="4"/>
      <c r="AE124" s="3"/>
      <c r="AF124" s="6"/>
      <c r="AG124" s="5"/>
      <c r="AH124" s="4"/>
      <c r="AI124" s="3"/>
      <c r="AJ124" s="4"/>
      <c r="AK124" s="3"/>
      <c r="AL124" s="4"/>
      <c r="AM124" s="3"/>
      <c r="AN124" s="4"/>
      <c r="AO124" s="3"/>
      <c r="AP124" s="4"/>
      <c r="AQ124" s="3"/>
      <c r="AR124" s="4"/>
      <c r="AS124" s="3"/>
      <c r="AT124" s="4"/>
      <c r="AU124" s="3"/>
      <c r="AV124" s="6"/>
      <c r="AW124" s="5"/>
      <c r="AX124" s="4"/>
      <c r="AY124" s="3"/>
      <c r="AZ124" s="4"/>
      <c r="BA124" s="3"/>
      <c r="BB124" s="4"/>
      <c r="BC124" s="22"/>
      <c r="BD124" s="16"/>
    </row>
    <row r="125" spans="1:56" ht="19.95" customHeight="1" thickBot="1" x14ac:dyDescent="0.5">
      <c r="A125">
        <f>VLOOKUP($A123,行事!$A:$F,6,FALSE)</f>
        <v>0</v>
      </c>
      <c r="B125" s="98">
        <f>VLOOKUP($A123,行事!$A:$F,2,FALSE)</f>
        <v>44768</v>
      </c>
      <c r="C125" s="99"/>
      <c r="D125" s="67" t="s">
        <v>113</v>
      </c>
      <c r="E125" s="71" t="s">
        <v>113</v>
      </c>
      <c r="F125" s="7"/>
      <c r="G125" s="8"/>
      <c r="H125" s="9"/>
      <c r="I125" s="8"/>
      <c r="J125" s="9"/>
      <c r="K125" s="8"/>
      <c r="L125" s="9"/>
      <c r="M125" s="8"/>
      <c r="N125" s="9"/>
      <c r="O125" s="8"/>
      <c r="P125" s="74"/>
      <c r="Q125" s="76"/>
      <c r="R125" s="9"/>
      <c r="S125" s="8"/>
      <c r="T125" s="9"/>
      <c r="U125" s="8"/>
      <c r="V125" s="9"/>
      <c r="W125" s="8"/>
      <c r="X125" s="9"/>
      <c r="Y125" s="8"/>
      <c r="Z125" s="9"/>
      <c r="AA125" s="8"/>
      <c r="AB125" s="9"/>
      <c r="AC125" s="8"/>
      <c r="AD125" s="9"/>
      <c r="AE125" s="8"/>
      <c r="AF125" s="11"/>
      <c r="AG125" s="10"/>
      <c r="AH125" s="9"/>
      <c r="AI125" s="8"/>
      <c r="AJ125" s="9"/>
      <c r="AK125" s="8"/>
      <c r="AL125" s="9"/>
      <c r="AM125" s="8"/>
      <c r="AN125" s="9"/>
      <c r="AO125" s="8"/>
      <c r="AP125" s="9"/>
      <c r="AQ125" s="8"/>
      <c r="AR125" s="9"/>
      <c r="AS125" s="8"/>
      <c r="AT125" s="9"/>
      <c r="AU125" s="8"/>
      <c r="AV125" s="11"/>
      <c r="AW125" s="62"/>
      <c r="AX125" s="63"/>
      <c r="AY125" s="64"/>
      <c r="AZ125" s="63"/>
      <c r="BA125" s="64"/>
      <c r="BB125" s="63"/>
      <c r="BC125" s="16"/>
      <c r="BD125" s="16"/>
    </row>
    <row r="126" spans="1:56" ht="19.95" customHeight="1" x14ac:dyDescent="0.45">
      <c r="B126" s="100" t="str">
        <f>IF(VLOOKUP($A123,行事!$A:$F,5,FALSE)="","",VLOOKUP($A123,行事!$A:$F,5,FALSE))</f>
        <v>夏季補習</v>
      </c>
      <c r="C126" s="101"/>
      <c r="D126" s="67" t="s">
        <v>113</v>
      </c>
      <c r="E126" s="71" t="s">
        <v>113</v>
      </c>
      <c r="F126" s="102" t="s">
        <v>102</v>
      </c>
      <c r="G126" s="55" t="s">
        <v>103</v>
      </c>
      <c r="H126" s="35"/>
      <c r="I126" s="30"/>
      <c r="J126" s="30"/>
      <c r="K126" s="50" t="s">
        <v>104</v>
      </c>
      <c r="L126" s="56" t="s">
        <v>105</v>
      </c>
      <c r="M126" s="36"/>
      <c r="N126" s="35"/>
      <c r="O126" s="30"/>
      <c r="P126" s="50" t="s">
        <v>104</v>
      </c>
      <c r="Q126" s="57" t="s">
        <v>106</v>
      </c>
      <c r="R126" s="30"/>
      <c r="S126" s="36"/>
      <c r="T126" s="35"/>
      <c r="U126" s="50" t="s">
        <v>104</v>
      </c>
      <c r="V126" s="58" t="s">
        <v>107</v>
      </c>
      <c r="W126" s="30"/>
      <c r="X126" s="30"/>
      <c r="Y126" s="36"/>
      <c r="Z126" s="50" t="s">
        <v>104</v>
      </c>
      <c r="AA126" s="59" t="s">
        <v>108</v>
      </c>
      <c r="AB126" s="30"/>
      <c r="AC126" s="30"/>
      <c r="AD126" s="30"/>
      <c r="AE126" s="50" t="s">
        <v>104</v>
      </c>
      <c r="AF126" s="60" t="s">
        <v>109</v>
      </c>
      <c r="AG126" s="30"/>
      <c r="AH126" s="30"/>
      <c r="AI126" s="30"/>
      <c r="AJ126" s="50" t="s">
        <v>104</v>
      </c>
      <c r="AK126" s="105" t="s">
        <v>110</v>
      </c>
      <c r="AL126" s="41" t="s">
        <v>114</v>
      </c>
      <c r="AM126" s="30"/>
      <c r="AN126" s="30"/>
      <c r="AO126" s="30"/>
      <c r="AP126" s="30"/>
      <c r="AQ126" s="108"/>
      <c r="AR126" s="28" t="s">
        <v>111</v>
      </c>
      <c r="AS126" s="30"/>
      <c r="AT126" s="30"/>
      <c r="AU126" s="30"/>
      <c r="AV126" s="30"/>
      <c r="AW126" s="61" t="s">
        <v>112</v>
      </c>
      <c r="AX126" s="42"/>
      <c r="AY126" s="43"/>
      <c r="AZ126" s="43"/>
      <c r="BA126" s="43"/>
      <c r="BB126" s="43"/>
      <c r="BC126" s="44"/>
      <c r="BD126" s="16"/>
    </row>
    <row r="127" spans="1:56" ht="19.95" customHeight="1" x14ac:dyDescent="0.45">
      <c r="B127" s="17" t="s">
        <v>100</v>
      </c>
      <c r="C127" s="18">
        <f>VLOOKUP($A123,行事!$A:$F,3,FALSE)</f>
        <v>27</v>
      </c>
      <c r="D127" s="67" t="s">
        <v>113</v>
      </c>
      <c r="E127" s="71" t="s">
        <v>113</v>
      </c>
      <c r="F127" s="103"/>
      <c r="G127" s="29"/>
      <c r="H127" s="37"/>
      <c r="I127" s="31"/>
      <c r="J127" s="31"/>
      <c r="K127" s="32"/>
      <c r="L127" s="31"/>
      <c r="M127" s="38"/>
      <c r="N127" s="37"/>
      <c r="O127" s="31"/>
      <c r="P127" s="32"/>
      <c r="Q127" s="31"/>
      <c r="R127" s="31"/>
      <c r="S127" s="38"/>
      <c r="T127" s="37"/>
      <c r="U127" s="32"/>
      <c r="V127" s="31"/>
      <c r="W127" s="31"/>
      <c r="X127" s="31"/>
      <c r="Y127" s="38"/>
      <c r="Z127" s="52"/>
      <c r="AA127" s="31"/>
      <c r="AB127" s="31"/>
      <c r="AC127" s="31"/>
      <c r="AD127" s="31"/>
      <c r="AE127" s="54"/>
      <c r="AF127" s="37"/>
      <c r="AG127" s="31"/>
      <c r="AH127" s="31"/>
      <c r="AI127" s="31"/>
      <c r="AJ127" s="32"/>
      <c r="AK127" s="106"/>
      <c r="AL127" s="37"/>
      <c r="AM127" s="31"/>
      <c r="AN127" s="31"/>
      <c r="AO127" s="31"/>
      <c r="AP127" s="31"/>
      <c r="AQ127" s="109"/>
      <c r="AR127" s="26"/>
      <c r="AS127" s="31"/>
      <c r="AT127" s="31"/>
      <c r="AU127" s="31"/>
      <c r="AV127" s="31"/>
      <c r="AW127" s="45"/>
      <c r="AX127" s="27"/>
      <c r="AY127" s="31"/>
      <c r="AZ127" s="31"/>
      <c r="BA127" s="31"/>
      <c r="BB127" s="31"/>
      <c r="BC127" s="46"/>
      <c r="BD127" s="16"/>
    </row>
    <row r="128" spans="1:56" ht="19.95" customHeight="1" thickBot="1" x14ac:dyDescent="0.45">
      <c r="B128" s="19" t="s">
        <v>101</v>
      </c>
      <c r="C128" s="20">
        <f>VLOOKUP($A123,行事!$A:$F,4,FALSE)</f>
        <v>102</v>
      </c>
      <c r="D128" s="68" t="s">
        <v>113</v>
      </c>
      <c r="E128" s="72" t="s">
        <v>113</v>
      </c>
      <c r="F128" s="104"/>
      <c r="G128" s="24"/>
      <c r="H128" s="39"/>
      <c r="I128" s="33"/>
      <c r="J128" s="33"/>
      <c r="K128" s="51"/>
      <c r="L128" s="40"/>
      <c r="M128" s="39"/>
      <c r="N128" s="39"/>
      <c r="O128" s="33"/>
      <c r="P128" s="34"/>
      <c r="Q128" s="23"/>
      <c r="R128" s="40"/>
      <c r="S128" s="39"/>
      <c r="T128" s="39"/>
      <c r="U128" s="34"/>
      <c r="V128" s="33"/>
      <c r="W128" s="23"/>
      <c r="X128" s="40"/>
      <c r="Y128" s="39"/>
      <c r="Z128" s="53"/>
      <c r="AA128" s="33"/>
      <c r="AB128" s="33"/>
      <c r="AC128" s="23"/>
      <c r="AD128" s="40"/>
      <c r="AE128" s="53"/>
      <c r="AF128" s="39"/>
      <c r="AG128" s="33"/>
      <c r="AH128" s="33"/>
      <c r="AI128" s="23"/>
      <c r="AJ128" s="25"/>
      <c r="AK128" s="107"/>
      <c r="AL128" s="39"/>
      <c r="AM128" s="33"/>
      <c r="AN128" s="33"/>
      <c r="AO128" s="23"/>
      <c r="AP128" s="40" t="s">
        <v>104</v>
      </c>
      <c r="AQ128" s="110"/>
      <c r="AR128" s="33"/>
      <c r="AS128" s="33"/>
      <c r="AT128" s="33"/>
      <c r="AU128" s="33"/>
      <c r="AV128" s="23" t="s">
        <v>104</v>
      </c>
      <c r="AW128" s="47"/>
      <c r="AX128" s="48"/>
      <c r="AY128" s="48"/>
      <c r="AZ128" s="48"/>
      <c r="BA128" s="48"/>
      <c r="BB128" s="48"/>
      <c r="BC128" s="49" t="s">
        <v>104</v>
      </c>
      <c r="BD128" s="21"/>
    </row>
    <row r="129" spans="1:56" ht="12.45" customHeight="1" x14ac:dyDescent="0.45">
      <c r="A129" s="2">
        <f>A123+1</f>
        <v>18</v>
      </c>
      <c r="B129" s="114">
        <f>VLOOKUP($A129,行事!$A:$F,2,FALSE)</f>
        <v>44769</v>
      </c>
      <c r="C129" s="115"/>
      <c r="D129" s="65"/>
      <c r="E129" s="69"/>
      <c r="F129" s="96">
        <v>3</v>
      </c>
      <c r="G129" s="96"/>
      <c r="H129" s="96">
        <v>4</v>
      </c>
      <c r="I129" s="96"/>
      <c r="J129" s="96">
        <v>5</v>
      </c>
      <c r="K129" s="96"/>
      <c r="L129" s="96">
        <v>6</v>
      </c>
      <c r="M129" s="96"/>
      <c r="N129" s="96">
        <v>7</v>
      </c>
      <c r="O129" s="96"/>
      <c r="P129" s="96">
        <v>8</v>
      </c>
      <c r="Q129" s="96"/>
      <c r="R129" s="96">
        <v>9</v>
      </c>
      <c r="S129" s="96"/>
      <c r="T129" s="96">
        <v>10</v>
      </c>
      <c r="U129" s="96"/>
      <c r="V129" s="96">
        <v>11</v>
      </c>
      <c r="W129" s="96"/>
      <c r="X129" s="96">
        <v>12</v>
      </c>
      <c r="Y129" s="96"/>
      <c r="Z129" s="96">
        <v>13</v>
      </c>
      <c r="AA129" s="96"/>
      <c r="AB129" s="96">
        <v>14</v>
      </c>
      <c r="AC129" s="96"/>
      <c r="AD129" s="96">
        <v>15</v>
      </c>
      <c r="AE129" s="96"/>
      <c r="AF129" s="96">
        <v>16</v>
      </c>
      <c r="AG129" s="96"/>
      <c r="AH129" s="96">
        <v>17</v>
      </c>
      <c r="AI129" s="96"/>
      <c r="AJ129" s="96">
        <v>18</v>
      </c>
      <c r="AK129" s="96"/>
      <c r="AL129" s="96">
        <v>19</v>
      </c>
      <c r="AM129" s="96"/>
      <c r="AN129" s="96">
        <v>20</v>
      </c>
      <c r="AO129" s="96"/>
      <c r="AP129" s="96">
        <v>21</v>
      </c>
      <c r="AQ129" s="96"/>
      <c r="AR129" s="96">
        <v>22</v>
      </c>
      <c r="AS129" s="96"/>
      <c r="AT129" s="96">
        <v>23</v>
      </c>
      <c r="AU129" s="96"/>
      <c r="AV129" s="96">
        <v>24</v>
      </c>
      <c r="AW129" s="96"/>
      <c r="AX129" s="96">
        <v>1</v>
      </c>
      <c r="AY129" s="96"/>
      <c r="AZ129" s="96">
        <v>2</v>
      </c>
      <c r="BA129" s="96"/>
      <c r="BB129" s="96">
        <v>3</v>
      </c>
      <c r="BC129" s="97"/>
      <c r="BD129" s="13"/>
    </row>
    <row r="130" spans="1:56" ht="19.95" customHeight="1" x14ac:dyDescent="0.45">
      <c r="B130" s="116"/>
      <c r="C130" s="117"/>
      <c r="D130" s="66" t="s">
        <v>113</v>
      </c>
      <c r="E130" s="70" t="s">
        <v>113</v>
      </c>
      <c r="F130" s="14"/>
      <c r="G130" s="3"/>
      <c r="H130" s="4"/>
      <c r="I130" s="3"/>
      <c r="J130" s="4"/>
      <c r="K130" s="3"/>
      <c r="L130" s="4"/>
      <c r="M130" s="3"/>
      <c r="N130" s="4"/>
      <c r="O130" s="3"/>
      <c r="P130" s="73"/>
      <c r="Q130" s="75"/>
      <c r="R130" s="4"/>
      <c r="S130" s="3"/>
      <c r="T130" s="4"/>
      <c r="U130" s="3"/>
      <c r="V130" s="4"/>
      <c r="W130" s="3"/>
      <c r="X130" s="4"/>
      <c r="Y130" s="3"/>
      <c r="Z130" s="4"/>
      <c r="AA130" s="3"/>
      <c r="AB130" s="4"/>
      <c r="AC130" s="3"/>
      <c r="AD130" s="4"/>
      <c r="AE130" s="3"/>
      <c r="AF130" s="6"/>
      <c r="AG130" s="5"/>
      <c r="AH130" s="4"/>
      <c r="AI130" s="3"/>
      <c r="AJ130" s="4"/>
      <c r="AK130" s="3"/>
      <c r="AL130" s="4"/>
      <c r="AM130" s="3"/>
      <c r="AN130" s="4"/>
      <c r="AO130" s="3"/>
      <c r="AP130" s="4"/>
      <c r="AQ130" s="3"/>
      <c r="AR130" s="4"/>
      <c r="AS130" s="3"/>
      <c r="AT130" s="4"/>
      <c r="AU130" s="3"/>
      <c r="AV130" s="6"/>
      <c r="AW130" s="5"/>
      <c r="AX130" s="4"/>
      <c r="AY130" s="3"/>
      <c r="AZ130" s="4"/>
      <c r="BA130" s="3"/>
      <c r="BB130" s="4"/>
      <c r="BC130" s="22"/>
      <c r="BD130" s="16"/>
    </row>
    <row r="131" spans="1:56" ht="19.95" customHeight="1" thickBot="1" x14ac:dyDescent="0.5">
      <c r="A131">
        <f>VLOOKUP($A129,行事!$A:$F,6,FALSE)</f>
        <v>0</v>
      </c>
      <c r="B131" s="98">
        <f>VLOOKUP($A129,行事!$A:$F,2,FALSE)</f>
        <v>44769</v>
      </c>
      <c r="C131" s="99"/>
      <c r="D131" s="67" t="s">
        <v>113</v>
      </c>
      <c r="E131" s="71" t="s">
        <v>113</v>
      </c>
      <c r="F131" s="7"/>
      <c r="G131" s="8"/>
      <c r="H131" s="9"/>
      <c r="I131" s="8"/>
      <c r="J131" s="9"/>
      <c r="K131" s="8"/>
      <c r="L131" s="9"/>
      <c r="M131" s="8"/>
      <c r="N131" s="9"/>
      <c r="O131" s="8"/>
      <c r="P131" s="74"/>
      <c r="Q131" s="76"/>
      <c r="R131" s="9"/>
      <c r="S131" s="8"/>
      <c r="T131" s="9"/>
      <c r="U131" s="8"/>
      <c r="V131" s="9"/>
      <c r="W131" s="8"/>
      <c r="X131" s="9"/>
      <c r="Y131" s="8"/>
      <c r="Z131" s="9"/>
      <c r="AA131" s="8"/>
      <c r="AB131" s="9"/>
      <c r="AC131" s="8"/>
      <c r="AD131" s="9"/>
      <c r="AE131" s="8"/>
      <c r="AF131" s="11"/>
      <c r="AG131" s="10"/>
      <c r="AH131" s="9"/>
      <c r="AI131" s="8"/>
      <c r="AJ131" s="9"/>
      <c r="AK131" s="8"/>
      <c r="AL131" s="9"/>
      <c r="AM131" s="8"/>
      <c r="AN131" s="9"/>
      <c r="AO131" s="8"/>
      <c r="AP131" s="9"/>
      <c r="AQ131" s="8"/>
      <c r="AR131" s="9"/>
      <c r="AS131" s="8"/>
      <c r="AT131" s="9"/>
      <c r="AU131" s="8"/>
      <c r="AV131" s="11"/>
      <c r="AW131" s="62"/>
      <c r="AX131" s="63"/>
      <c r="AY131" s="64"/>
      <c r="AZ131" s="63"/>
      <c r="BA131" s="64"/>
      <c r="BB131" s="63"/>
      <c r="BC131" s="16"/>
      <c r="BD131" s="16"/>
    </row>
    <row r="132" spans="1:56" ht="19.95" customHeight="1" x14ac:dyDescent="0.45">
      <c r="B132" s="100" t="str">
        <f>IF(VLOOKUP($A129,行事!$A:$F,5,FALSE)="","",VLOOKUP($A129,行事!$A:$F,5,FALSE))</f>
        <v>夏季補習</v>
      </c>
      <c r="C132" s="101"/>
      <c r="D132" s="67" t="s">
        <v>113</v>
      </c>
      <c r="E132" s="71" t="s">
        <v>113</v>
      </c>
      <c r="F132" s="102" t="s">
        <v>102</v>
      </c>
      <c r="G132" s="55" t="s">
        <v>103</v>
      </c>
      <c r="H132" s="35"/>
      <c r="I132" s="30"/>
      <c r="J132" s="30"/>
      <c r="K132" s="50" t="s">
        <v>104</v>
      </c>
      <c r="L132" s="56" t="s">
        <v>105</v>
      </c>
      <c r="M132" s="36"/>
      <c r="N132" s="35"/>
      <c r="O132" s="30"/>
      <c r="P132" s="50" t="s">
        <v>104</v>
      </c>
      <c r="Q132" s="57" t="s">
        <v>106</v>
      </c>
      <c r="R132" s="30"/>
      <c r="S132" s="36"/>
      <c r="T132" s="35"/>
      <c r="U132" s="50" t="s">
        <v>104</v>
      </c>
      <c r="V132" s="58" t="s">
        <v>107</v>
      </c>
      <c r="W132" s="30"/>
      <c r="X132" s="30"/>
      <c r="Y132" s="36"/>
      <c r="Z132" s="50" t="s">
        <v>104</v>
      </c>
      <c r="AA132" s="59" t="s">
        <v>108</v>
      </c>
      <c r="AB132" s="30"/>
      <c r="AC132" s="30"/>
      <c r="AD132" s="30"/>
      <c r="AE132" s="50" t="s">
        <v>104</v>
      </c>
      <c r="AF132" s="60" t="s">
        <v>109</v>
      </c>
      <c r="AG132" s="30"/>
      <c r="AH132" s="30"/>
      <c r="AI132" s="30"/>
      <c r="AJ132" s="50" t="s">
        <v>104</v>
      </c>
      <c r="AK132" s="105" t="s">
        <v>110</v>
      </c>
      <c r="AL132" s="41" t="s">
        <v>114</v>
      </c>
      <c r="AM132" s="30"/>
      <c r="AN132" s="30"/>
      <c r="AO132" s="30"/>
      <c r="AP132" s="30"/>
      <c r="AQ132" s="108"/>
      <c r="AR132" s="28" t="s">
        <v>111</v>
      </c>
      <c r="AS132" s="30"/>
      <c r="AT132" s="30"/>
      <c r="AU132" s="30"/>
      <c r="AV132" s="30"/>
      <c r="AW132" s="61" t="s">
        <v>112</v>
      </c>
      <c r="AX132" s="42"/>
      <c r="AY132" s="43"/>
      <c r="AZ132" s="43"/>
      <c r="BA132" s="43"/>
      <c r="BB132" s="43"/>
      <c r="BC132" s="44"/>
      <c r="BD132" s="16"/>
    </row>
    <row r="133" spans="1:56" ht="19.95" customHeight="1" x14ac:dyDescent="0.45">
      <c r="B133" s="17" t="s">
        <v>100</v>
      </c>
      <c r="C133" s="18">
        <f>VLOOKUP($A129,行事!$A:$F,3,FALSE)</f>
        <v>26</v>
      </c>
      <c r="D133" s="67" t="s">
        <v>113</v>
      </c>
      <c r="E133" s="71" t="s">
        <v>113</v>
      </c>
      <c r="F133" s="103"/>
      <c r="G133" s="29"/>
      <c r="H133" s="37"/>
      <c r="I133" s="31"/>
      <c r="J133" s="31"/>
      <c r="K133" s="32"/>
      <c r="L133" s="31"/>
      <c r="M133" s="38"/>
      <c r="N133" s="37"/>
      <c r="O133" s="31"/>
      <c r="P133" s="32"/>
      <c r="Q133" s="31"/>
      <c r="R133" s="31"/>
      <c r="S133" s="38"/>
      <c r="T133" s="37"/>
      <c r="U133" s="32"/>
      <c r="V133" s="31"/>
      <c r="W133" s="31"/>
      <c r="X133" s="31"/>
      <c r="Y133" s="38"/>
      <c r="Z133" s="52"/>
      <c r="AA133" s="31"/>
      <c r="AB133" s="31"/>
      <c r="AC133" s="31"/>
      <c r="AD133" s="31"/>
      <c r="AE133" s="54"/>
      <c r="AF133" s="37"/>
      <c r="AG133" s="31"/>
      <c r="AH133" s="31"/>
      <c r="AI133" s="31"/>
      <c r="AJ133" s="32"/>
      <c r="AK133" s="106"/>
      <c r="AL133" s="37"/>
      <c r="AM133" s="31"/>
      <c r="AN133" s="31"/>
      <c r="AO133" s="31"/>
      <c r="AP133" s="31"/>
      <c r="AQ133" s="109"/>
      <c r="AR133" s="26"/>
      <c r="AS133" s="31"/>
      <c r="AT133" s="31"/>
      <c r="AU133" s="31"/>
      <c r="AV133" s="31"/>
      <c r="AW133" s="45"/>
      <c r="AX133" s="27"/>
      <c r="AY133" s="31"/>
      <c r="AZ133" s="31"/>
      <c r="BA133" s="31"/>
      <c r="BB133" s="31"/>
      <c r="BC133" s="46"/>
      <c r="BD133" s="16"/>
    </row>
    <row r="134" spans="1:56" ht="19.95" customHeight="1" thickBot="1" x14ac:dyDescent="0.45">
      <c r="B134" s="19" t="s">
        <v>101</v>
      </c>
      <c r="C134" s="20">
        <f>VLOOKUP($A129,行事!$A:$F,4,FALSE)</f>
        <v>101</v>
      </c>
      <c r="D134" s="68" t="s">
        <v>113</v>
      </c>
      <c r="E134" s="72" t="s">
        <v>113</v>
      </c>
      <c r="F134" s="104"/>
      <c r="G134" s="24"/>
      <c r="H134" s="39"/>
      <c r="I134" s="33"/>
      <c r="J134" s="33"/>
      <c r="K134" s="51"/>
      <c r="L134" s="40"/>
      <c r="M134" s="39"/>
      <c r="N134" s="39"/>
      <c r="O134" s="33"/>
      <c r="P134" s="34"/>
      <c r="Q134" s="23"/>
      <c r="R134" s="40"/>
      <c r="S134" s="39"/>
      <c r="T134" s="39"/>
      <c r="U134" s="34"/>
      <c r="V134" s="33"/>
      <c r="W134" s="23"/>
      <c r="X134" s="40"/>
      <c r="Y134" s="39"/>
      <c r="Z134" s="53"/>
      <c r="AA134" s="33"/>
      <c r="AB134" s="33"/>
      <c r="AC134" s="23"/>
      <c r="AD134" s="40"/>
      <c r="AE134" s="53"/>
      <c r="AF134" s="39"/>
      <c r="AG134" s="33"/>
      <c r="AH134" s="33"/>
      <c r="AI134" s="23"/>
      <c r="AJ134" s="25"/>
      <c r="AK134" s="107"/>
      <c r="AL134" s="39"/>
      <c r="AM134" s="33"/>
      <c r="AN134" s="33"/>
      <c r="AO134" s="23"/>
      <c r="AP134" s="40" t="s">
        <v>104</v>
      </c>
      <c r="AQ134" s="110"/>
      <c r="AR134" s="33"/>
      <c r="AS134" s="33"/>
      <c r="AT134" s="33"/>
      <c r="AU134" s="33"/>
      <c r="AV134" s="23" t="s">
        <v>104</v>
      </c>
      <c r="AW134" s="47"/>
      <c r="AX134" s="48"/>
      <c r="AY134" s="48"/>
      <c r="AZ134" s="48"/>
      <c r="BA134" s="48"/>
      <c r="BB134" s="48"/>
      <c r="BC134" s="49" t="s">
        <v>104</v>
      </c>
      <c r="BD134" s="21"/>
    </row>
    <row r="135" spans="1:56" ht="12.45" customHeight="1" x14ac:dyDescent="0.45">
      <c r="A135" s="2">
        <f>A129+1</f>
        <v>19</v>
      </c>
      <c r="B135" s="114">
        <f>VLOOKUP($A135,行事!$A:$F,2,FALSE)</f>
        <v>44770</v>
      </c>
      <c r="C135" s="115"/>
      <c r="D135" s="65"/>
      <c r="E135" s="69"/>
      <c r="F135" s="96">
        <v>3</v>
      </c>
      <c r="G135" s="96"/>
      <c r="H135" s="96">
        <v>4</v>
      </c>
      <c r="I135" s="96"/>
      <c r="J135" s="96">
        <v>5</v>
      </c>
      <c r="K135" s="96"/>
      <c r="L135" s="96">
        <v>6</v>
      </c>
      <c r="M135" s="96"/>
      <c r="N135" s="96">
        <v>7</v>
      </c>
      <c r="O135" s="96"/>
      <c r="P135" s="96">
        <v>8</v>
      </c>
      <c r="Q135" s="96"/>
      <c r="R135" s="96">
        <v>9</v>
      </c>
      <c r="S135" s="96"/>
      <c r="T135" s="96">
        <v>10</v>
      </c>
      <c r="U135" s="96"/>
      <c r="V135" s="96">
        <v>11</v>
      </c>
      <c r="W135" s="96"/>
      <c r="X135" s="96">
        <v>12</v>
      </c>
      <c r="Y135" s="96"/>
      <c r="Z135" s="96">
        <v>13</v>
      </c>
      <c r="AA135" s="96"/>
      <c r="AB135" s="96">
        <v>14</v>
      </c>
      <c r="AC135" s="96"/>
      <c r="AD135" s="96">
        <v>15</v>
      </c>
      <c r="AE135" s="96"/>
      <c r="AF135" s="96">
        <v>16</v>
      </c>
      <c r="AG135" s="96"/>
      <c r="AH135" s="96">
        <v>17</v>
      </c>
      <c r="AI135" s="96"/>
      <c r="AJ135" s="96">
        <v>18</v>
      </c>
      <c r="AK135" s="96"/>
      <c r="AL135" s="96">
        <v>19</v>
      </c>
      <c r="AM135" s="96"/>
      <c r="AN135" s="96">
        <v>20</v>
      </c>
      <c r="AO135" s="96"/>
      <c r="AP135" s="96">
        <v>21</v>
      </c>
      <c r="AQ135" s="96"/>
      <c r="AR135" s="96">
        <v>22</v>
      </c>
      <c r="AS135" s="96"/>
      <c r="AT135" s="96">
        <v>23</v>
      </c>
      <c r="AU135" s="96"/>
      <c r="AV135" s="96">
        <v>24</v>
      </c>
      <c r="AW135" s="96"/>
      <c r="AX135" s="96">
        <v>1</v>
      </c>
      <c r="AY135" s="96"/>
      <c r="AZ135" s="96">
        <v>2</v>
      </c>
      <c r="BA135" s="96"/>
      <c r="BB135" s="96">
        <v>3</v>
      </c>
      <c r="BC135" s="97"/>
      <c r="BD135" s="13"/>
    </row>
    <row r="136" spans="1:56" ht="19.95" customHeight="1" x14ac:dyDescent="0.45">
      <c r="B136" s="116"/>
      <c r="C136" s="117"/>
      <c r="D136" s="66" t="s">
        <v>113</v>
      </c>
      <c r="E136" s="70" t="s">
        <v>113</v>
      </c>
      <c r="F136" s="14"/>
      <c r="G136" s="3"/>
      <c r="H136" s="4"/>
      <c r="I136" s="3"/>
      <c r="J136" s="4"/>
      <c r="K136" s="3"/>
      <c r="L136" s="4"/>
      <c r="M136" s="3"/>
      <c r="N136" s="4"/>
      <c r="O136" s="3"/>
      <c r="P136" s="73"/>
      <c r="Q136" s="75"/>
      <c r="R136" s="4"/>
      <c r="S136" s="3"/>
      <c r="T136" s="4"/>
      <c r="U136" s="3"/>
      <c r="V136" s="4"/>
      <c r="W136" s="3"/>
      <c r="X136" s="4"/>
      <c r="Y136" s="3"/>
      <c r="Z136" s="4"/>
      <c r="AA136" s="3"/>
      <c r="AB136" s="4"/>
      <c r="AC136" s="3"/>
      <c r="AD136" s="4"/>
      <c r="AE136" s="3"/>
      <c r="AF136" s="6"/>
      <c r="AG136" s="5"/>
      <c r="AH136" s="4"/>
      <c r="AI136" s="3"/>
      <c r="AJ136" s="4"/>
      <c r="AK136" s="3"/>
      <c r="AL136" s="4"/>
      <c r="AM136" s="3"/>
      <c r="AN136" s="4"/>
      <c r="AO136" s="3"/>
      <c r="AP136" s="4"/>
      <c r="AQ136" s="3"/>
      <c r="AR136" s="4"/>
      <c r="AS136" s="3"/>
      <c r="AT136" s="4"/>
      <c r="AU136" s="3"/>
      <c r="AV136" s="6"/>
      <c r="AW136" s="5"/>
      <c r="AX136" s="4"/>
      <c r="AY136" s="3"/>
      <c r="AZ136" s="4"/>
      <c r="BA136" s="3"/>
      <c r="BB136" s="4"/>
      <c r="BC136" s="22"/>
      <c r="BD136" s="16"/>
    </row>
    <row r="137" spans="1:56" ht="19.95" customHeight="1" thickBot="1" x14ac:dyDescent="0.5">
      <c r="A137">
        <f>VLOOKUP($A135,行事!$A:$F,6,FALSE)</f>
        <v>0</v>
      </c>
      <c r="B137" s="98">
        <f>VLOOKUP($A135,行事!$A:$F,2,FALSE)</f>
        <v>44770</v>
      </c>
      <c r="C137" s="99"/>
      <c r="D137" s="67" t="s">
        <v>113</v>
      </c>
      <c r="E137" s="71" t="s">
        <v>113</v>
      </c>
      <c r="F137" s="7"/>
      <c r="G137" s="8"/>
      <c r="H137" s="9"/>
      <c r="I137" s="8"/>
      <c r="J137" s="9"/>
      <c r="K137" s="8"/>
      <c r="L137" s="9"/>
      <c r="M137" s="8"/>
      <c r="N137" s="9"/>
      <c r="O137" s="8"/>
      <c r="P137" s="74"/>
      <c r="Q137" s="76"/>
      <c r="R137" s="9"/>
      <c r="S137" s="8"/>
      <c r="T137" s="9"/>
      <c r="U137" s="8"/>
      <c r="V137" s="9"/>
      <c r="W137" s="8"/>
      <c r="X137" s="9"/>
      <c r="Y137" s="8"/>
      <c r="Z137" s="9"/>
      <c r="AA137" s="8"/>
      <c r="AB137" s="9"/>
      <c r="AC137" s="8"/>
      <c r="AD137" s="9"/>
      <c r="AE137" s="8"/>
      <c r="AF137" s="11"/>
      <c r="AG137" s="10"/>
      <c r="AH137" s="9"/>
      <c r="AI137" s="8"/>
      <c r="AJ137" s="9"/>
      <c r="AK137" s="8"/>
      <c r="AL137" s="9"/>
      <c r="AM137" s="8"/>
      <c r="AN137" s="9"/>
      <c r="AO137" s="8"/>
      <c r="AP137" s="9"/>
      <c r="AQ137" s="8"/>
      <c r="AR137" s="9"/>
      <c r="AS137" s="8"/>
      <c r="AT137" s="9"/>
      <c r="AU137" s="8"/>
      <c r="AV137" s="11"/>
      <c r="AW137" s="62"/>
      <c r="AX137" s="63"/>
      <c r="AY137" s="64"/>
      <c r="AZ137" s="63"/>
      <c r="BA137" s="64"/>
      <c r="BB137" s="63"/>
      <c r="BC137" s="16"/>
      <c r="BD137" s="16"/>
    </row>
    <row r="138" spans="1:56" ht="19.95" customHeight="1" x14ac:dyDescent="0.45">
      <c r="B138" s="100" t="str">
        <f>IF(VLOOKUP($A135,行事!$A:$F,5,FALSE)="","",VLOOKUP($A135,行事!$A:$F,5,FALSE))</f>
        <v>夏季補習,改修引越し</v>
      </c>
      <c r="C138" s="101"/>
      <c r="D138" s="67" t="s">
        <v>113</v>
      </c>
      <c r="E138" s="71" t="s">
        <v>113</v>
      </c>
      <c r="F138" s="102" t="s">
        <v>102</v>
      </c>
      <c r="G138" s="55" t="s">
        <v>103</v>
      </c>
      <c r="H138" s="35"/>
      <c r="I138" s="30"/>
      <c r="J138" s="30"/>
      <c r="K138" s="50" t="s">
        <v>104</v>
      </c>
      <c r="L138" s="56" t="s">
        <v>105</v>
      </c>
      <c r="M138" s="36"/>
      <c r="N138" s="35"/>
      <c r="O138" s="30"/>
      <c r="P138" s="50" t="s">
        <v>104</v>
      </c>
      <c r="Q138" s="57" t="s">
        <v>106</v>
      </c>
      <c r="R138" s="30"/>
      <c r="S138" s="36"/>
      <c r="T138" s="35"/>
      <c r="U138" s="50" t="s">
        <v>104</v>
      </c>
      <c r="V138" s="58" t="s">
        <v>107</v>
      </c>
      <c r="W138" s="30"/>
      <c r="X138" s="30"/>
      <c r="Y138" s="36"/>
      <c r="Z138" s="50" t="s">
        <v>104</v>
      </c>
      <c r="AA138" s="59" t="s">
        <v>108</v>
      </c>
      <c r="AB138" s="30"/>
      <c r="AC138" s="30"/>
      <c r="AD138" s="30"/>
      <c r="AE138" s="50" t="s">
        <v>104</v>
      </c>
      <c r="AF138" s="60" t="s">
        <v>109</v>
      </c>
      <c r="AG138" s="30"/>
      <c r="AH138" s="30"/>
      <c r="AI138" s="30"/>
      <c r="AJ138" s="50" t="s">
        <v>104</v>
      </c>
      <c r="AK138" s="105" t="s">
        <v>110</v>
      </c>
      <c r="AL138" s="41" t="s">
        <v>114</v>
      </c>
      <c r="AM138" s="30"/>
      <c r="AN138" s="30"/>
      <c r="AO138" s="30"/>
      <c r="AP138" s="30"/>
      <c r="AQ138" s="108"/>
      <c r="AR138" s="28" t="s">
        <v>111</v>
      </c>
      <c r="AS138" s="30"/>
      <c r="AT138" s="30"/>
      <c r="AU138" s="30"/>
      <c r="AV138" s="30"/>
      <c r="AW138" s="61" t="s">
        <v>112</v>
      </c>
      <c r="AX138" s="42"/>
      <c r="AY138" s="43"/>
      <c r="AZ138" s="43"/>
      <c r="BA138" s="43"/>
      <c r="BB138" s="43"/>
      <c r="BC138" s="44"/>
      <c r="BD138" s="16"/>
    </row>
    <row r="139" spans="1:56" ht="19.95" customHeight="1" x14ac:dyDescent="0.45">
      <c r="B139" s="17" t="s">
        <v>100</v>
      </c>
      <c r="C139" s="18">
        <f>VLOOKUP($A135,行事!$A:$F,3,FALSE)</f>
        <v>25</v>
      </c>
      <c r="D139" s="67" t="s">
        <v>113</v>
      </c>
      <c r="E139" s="71" t="s">
        <v>113</v>
      </c>
      <c r="F139" s="103"/>
      <c r="G139" s="29"/>
      <c r="H139" s="37"/>
      <c r="I139" s="31"/>
      <c r="J139" s="31"/>
      <c r="K139" s="32"/>
      <c r="L139" s="31"/>
      <c r="M139" s="38"/>
      <c r="N139" s="37"/>
      <c r="O139" s="31"/>
      <c r="P139" s="32"/>
      <c r="Q139" s="31"/>
      <c r="R139" s="31"/>
      <c r="S139" s="38"/>
      <c r="T139" s="37"/>
      <c r="U139" s="32"/>
      <c r="V139" s="31"/>
      <c r="W139" s="31"/>
      <c r="X139" s="31"/>
      <c r="Y139" s="38"/>
      <c r="Z139" s="52"/>
      <c r="AA139" s="31"/>
      <c r="AB139" s="31"/>
      <c r="AC139" s="31"/>
      <c r="AD139" s="31"/>
      <c r="AE139" s="54"/>
      <c r="AF139" s="37"/>
      <c r="AG139" s="31"/>
      <c r="AH139" s="31"/>
      <c r="AI139" s="31"/>
      <c r="AJ139" s="32"/>
      <c r="AK139" s="106"/>
      <c r="AL139" s="37"/>
      <c r="AM139" s="31"/>
      <c r="AN139" s="31"/>
      <c r="AO139" s="31"/>
      <c r="AP139" s="31"/>
      <c r="AQ139" s="109"/>
      <c r="AR139" s="26"/>
      <c r="AS139" s="31"/>
      <c r="AT139" s="31"/>
      <c r="AU139" s="31"/>
      <c r="AV139" s="31"/>
      <c r="AW139" s="45"/>
      <c r="AX139" s="27"/>
      <c r="AY139" s="31"/>
      <c r="AZ139" s="31"/>
      <c r="BA139" s="31"/>
      <c r="BB139" s="31"/>
      <c r="BC139" s="46"/>
      <c r="BD139" s="16"/>
    </row>
    <row r="140" spans="1:56" ht="19.95" customHeight="1" thickBot="1" x14ac:dyDescent="0.45">
      <c r="B140" s="19" t="s">
        <v>101</v>
      </c>
      <c r="C140" s="20">
        <f>VLOOKUP($A135,行事!$A:$F,4,FALSE)</f>
        <v>100</v>
      </c>
      <c r="D140" s="68" t="s">
        <v>113</v>
      </c>
      <c r="E140" s="72" t="s">
        <v>113</v>
      </c>
      <c r="F140" s="104"/>
      <c r="G140" s="24"/>
      <c r="H140" s="39"/>
      <c r="I140" s="33"/>
      <c r="J140" s="33"/>
      <c r="K140" s="51"/>
      <c r="L140" s="40"/>
      <c r="M140" s="39"/>
      <c r="N140" s="39"/>
      <c r="O140" s="33"/>
      <c r="P140" s="34"/>
      <c r="Q140" s="23"/>
      <c r="R140" s="40"/>
      <c r="S140" s="39"/>
      <c r="T140" s="39"/>
      <c r="U140" s="34"/>
      <c r="V140" s="33"/>
      <c r="W140" s="23"/>
      <c r="X140" s="40"/>
      <c r="Y140" s="39"/>
      <c r="Z140" s="53"/>
      <c r="AA140" s="33"/>
      <c r="AB140" s="33"/>
      <c r="AC140" s="23"/>
      <c r="AD140" s="40"/>
      <c r="AE140" s="53"/>
      <c r="AF140" s="39"/>
      <c r="AG140" s="33"/>
      <c r="AH140" s="33"/>
      <c r="AI140" s="23"/>
      <c r="AJ140" s="25"/>
      <c r="AK140" s="107"/>
      <c r="AL140" s="39"/>
      <c r="AM140" s="33"/>
      <c r="AN140" s="33"/>
      <c r="AO140" s="23"/>
      <c r="AP140" s="40" t="s">
        <v>104</v>
      </c>
      <c r="AQ140" s="110"/>
      <c r="AR140" s="33"/>
      <c r="AS140" s="33"/>
      <c r="AT140" s="33"/>
      <c r="AU140" s="33"/>
      <c r="AV140" s="23" t="s">
        <v>104</v>
      </c>
      <c r="AW140" s="47"/>
      <c r="AX140" s="48"/>
      <c r="AY140" s="48"/>
      <c r="AZ140" s="48"/>
      <c r="BA140" s="48"/>
      <c r="BB140" s="48"/>
      <c r="BC140" s="49" t="s">
        <v>104</v>
      </c>
      <c r="BD140" s="21"/>
    </row>
    <row r="141" spans="1:56" ht="12.45" customHeight="1" x14ac:dyDescent="0.45">
      <c r="A141" s="2">
        <f>A135+1</f>
        <v>20</v>
      </c>
      <c r="B141" s="114">
        <f>VLOOKUP($A141,行事!$A:$F,2,FALSE)</f>
        <v>44771</v>
      </c>
      <c r="C141" s="115"/>
      <c r="D141" s="65"/>
      <c r="E141" s="69"/>
      <c r="F141" s="96">
        <v>3</v>
      </c>
      <c r="G141" s="96"/>
      <c r="H141" s="96">
        <v>4</v>
      </c>
      <c r="I141" s="96"/>
      <c r="J141" s="96">
        <v>5</v>
      </c>
      <c r="K141" s="96"/>
      <c r="L141" s="96">
        <v>6</v>
      </c>
      <c r="M141" s="96"/>
      <c r="N141" s="96">
        <v>7</v>
      </c>
      <c r="O141" s="96"/>
      <c r="P141" s="96">
        <v>8</v>
      </c>
      <c r="Q141" s="96"/>
      <c r="R141" s="96">
        <v>9</v>
      </c>
      <c r="S141" s="96"/>
      <c r="T141" s="96">
        <v>10</v>
      </c>
      <c r="U141" s="96"/>
      <c r="V141" s="96">
        <v>11</v>
      </c>
      <c r="W141" s="96"/>
      <c r="X141" s="96">
        <v>12</v>
      </c>
      <c r="Y141" s="96"/>
      <c r="Z141" s="96">
        <v>13</v>
      </c>
      <c r="AA141" s="96"/>
      <c r="AB141" s="96">
        <v>14</v>
      </c>
      <c r="AC141" s="96"/>
      <c r="AD141" s="96">
        <v>15</v>
      </c>
      <c r="AE141" s="96"/>
      <c r="AF141" s="96">
        <v>16</v>
      </c>
      <c r="AG141" s="96"/>
      <c r="AH141" s="96">
        <v>17</v>
      </c>
      <c r="AI141" s="96"/>
      <c r="AJ141" s="96">
        <v>18</v>
      </c>
      <c r="AK141" s="96"/>
      <c r="AL141" s="96">
        <v>19</v>
      </c>
      <c r="AM141" s="96"/>
      <c r="AN141" s="96">
        <v>20</v>
      </c>
      <c r="AO141" s="96"/>
      <c r="AP141" s="96">
        <v>21</v>
      </c>
      <c r="AQ141" s="96"/>
      <c r="AR141" s="96">
        <v>22</v>
      </c>
      <c r="AS141" s="96"/>
      <c r="AT141" s="96">
        <v>23</v>
      </c>
      <c r="AU141" s="96"/>
      <c r="AV141" s="96">
        <v>24</v>
      </c>
      <c r="AW141" s="96"/>
      <c r="AX141" s="96">
        <v>1</v>
      </c>
      <c r="AY141" s="96"/>
      <c r="AZ141" s="96">
        <v>2</v>
      </c>
      <c r="BA141" s="96"/>
      <c r="BB141" s="96">
        <v>3</v>
      </c>
      <c r="BC141" s="97"/>
      <c r="BD141" s="13"/>
    </row>
    <row r="142" spans="1:56" ht="19.95" customHeight="1" x14ac:dyDescent="0.45">
      <c r="B142" s="116"/>
      <c r="C142" s="117"/>
      <c r="D142" s="66" t="s">
        <v>113</v>
      </c>
      <c r="E142" s="70" t="s">
        <v>113</v>
      </c>
      <c r="F142" s="14"/>
      <c r="G142" s="3"/>
      <c r="H142" s="4"/>
      <c r="I142" s="3"/>
      <c r="J142" s="4"/>
      <c r="K142" s="3"/>
      <c r="L142" s="4"/>
      <c r="M142" s="3"/>
      <c r="N142" s="4"/>
      <c r="O142" s="3"/>
      <c r="P142" s="73"/>
      <c r="Q142" s="75"/>
      <c r="R142" s="4"/>
      <c r="S142" s="3"/>
      <c r="T142" s="4"/>
      <c r="U142" s="3"/>
      <c r="V142" s="4"/>
      <c r="W142" s="3"/>
      <c r="X142" s="4"/>
      <c r="Y142" s="3"/>
      <c r="Z142" s="4"/>
      <c r="AA142" s="3"/>
      <c r="AB142" s="4"/>
      <c r="AC142" s="3"/>
      <c r="AD142" s="4"/>
      <c r="AE142" s="3"/>
      <c r="AF142" s="6"/>
      <c r="AG142" s="5"/>
      <c r="AH142" s="4"/>
      <c r="AI142" s="3"/>
      <c r="AJ142" s="4"/>
      <c r="AK142" s="3"/>
      <c r="AL142" s="4"/>
      <c r="AM142" s="3"/>
      <c r="AN142" s="4"/>
      <c r="AO142" s="3"/>
      <c r="AP142" s="4"/>
      <c r="AQ142" s="3"/>
      <c r="AR142" s="4"/>
      <c r="AS142" s="3"/>
      <c r="AT142" s="4"/>
      <c r="AU142" s="3"/>
      <c r="AV142" s="6"/>
      <c r="AW142" s="5"/>
      <c r="AX142" s="4"/>
      <c r="AY142" s="3"/>
      <c r="AZ142" s="4"/>
      <c r="BA142" s="3"/>
      <c r="BB142" s="4"/>
      <c r="BC142" s="22"/>
      <c r="BD142" s="16"/>
    </row>
    <row r="143" spans="1:56" ht="19.95" customHeight="1" thickBot="1" x14ac:dyDescent="0.5">
      <c r="A143">
        <f>VLOOKUP($A141,行事!$A:$F,6,FALSE)</f>
        <v>0</v>
      </c>
      <c r="B143" s="98">
        <f>VLOOKUP($A141,行事!$A:$F,2,FALSE)</f>
        <v>44771</v>
      </c>
      <c r="C143" s="99"/>
      <c r="D143" s="67" t="s">
        <v>113</v>
      </c>
      <c r="E143" s="71" t="s">
        <v>113</v>
      </c>
      <c r="F143" s="7"/>
      <c r="G143" s="8"/>
      <c r="H143" s="9"/>
      <c r="I143" s="8"/>
      <c r="J143" s="9"/>
      <c r="K143" s="8"/>
      <c r="L143" s="9"/>
      <c r="M143" s="8"/>
      <c r="N143" s="9"/>
      <c r="O143" s="8"/>
      <c r="P143" s="74"/>
      <c r="Q143" s="76"/>
      <c r="R143" s="9"/>
      <c r="S143" s="8"/>
      <c r="T143" s="9"/>
      <c r="U143" s="8"/>
      <c r="V143" s="9"/>
      <c r="W143" s="8"/>
      <c r="X143" s="9"/>
      <c r="Y143" s="8"/>
      <c r="Z143" s="9"/>
      <c r="AA143" s="8"/>
      <c r="AB143" s="9"/>
      <c r="AC143" s="8"/>
      <c r="AD143" s="9"/>
      <c r="AE143" s="8"/>
      <c r="AF143" s="11"/>
      <c r="AG143" s="10"/>
      <c r="AH143" s="9"/>
      <c r="AI143" s="8"/>
      <c r="AJ143" s="9"/>
      <c r="AK143" s="8"/>
      <c r="AL143" s="9"/>
      <c r="AM143" s="8"/>
      <c r="AN143" s="9"/>
      <c r="AO143" s="8"/>
      <c r="AP143" s="9"/>
      <c r="AQ143" s="8"/>
      <c r="AR143" s="9"/>
      <c r="AS143" s="8"/>
      <c r="AT143" s="9"/>
      <c r="AU143" s="8"/>
      <c r="AV143" s="11"/>
      <c r="AW143" s="62"/>
      <c r="AX143" s="63"/>
      <c r="AY143" s="64"/>
      <c r="AZ143" s="63"/>
      <c r="BA143" s="64"/>
      <c r="BB143" s="63"/>
      <c r="BC143" s="16"/>
      <c r="BD143" s="16"/>
    </row>
    <row r="144" spans="1:56" ht="19.95" customHeight="1" x14ac:dyDescent="0.45">
      <c r="B144" s="100" t="str">
        <f>IF(VLOOKUP($A141,行事!$A:$F,5,FALSE)="","",VLOOKUP($A141,行事!$A:$F,5,FALSE))</f>
        <v>夏季補習,改修引越し</v>
      </c>
      <c r="C144" s="101"/>
      <c r="D144" s="67" t="s">
        <v>113</v>
      </c>
      <c r="E144" s="71" t="s">
        <v>113</v>
      </c>
      <c r="F144" s="102" t="s">
        <v>102</v>
      </c>
      <c r="G144" s="55" t="s">
        <v>103</v>
      </c>
      <c r="H144" s="35"/>
      <c r="I144" s="30"/>
      <c r="J144" s="30"/>
      <c r="K144" s="50" t="s">
        <v>104</v>
      </c>
      <c r="L144" s="56" t="s">
        <v>105</v>
      </c>
      <c r="M144" s="36"/>
      <c r="N144" s="35"/>
      <c r="O144" s="30"/>
      <c r="P144" s="50" t="s">
        <v>104</v>
      </c>
      <c r="Q144" s="57" t="s">
        <v>106</v>
      </c>
      <c r="R144" s="30"/>
      <c r="S144" s="36"/>
      <c r="T144" s="35"/>
      <c r="U144" s="50" t="s">
        <v>104</v>
      </c>
      <c r="V144" s="58" t="s">
        <v>107</v>
      </c>
      <c r="W144" s="30"/>
      <c r="X144" s="30"/>
      <c r="Y144" s="36"/>
      <c r="Z144" s="50" t="s">
        <v>104</v>
      </c>
      <c r="AA144" s="59" t="s">
        <v>108</v>
      </c>
      <c r="AB144" s="30"/>
      <c r="AC144" s="30"/>
      <c r="AD144" s="30"/>
      <c r="AE144" s="50" t="s">
        <v>104</v>
      </c>
      <c r="AF144" s="60" t="s">
        <v>109</v>
      </c>
      <c r="AG144" s="30"/>
      <c r="AH144" s="30"/>
      <c r="AI144" s="30"/>
      <c r="AJ144" s="50" t="s">
        <v>104</v>
      </c>
      <c r="AK144" s="105" t="s">
        <v>110</v>
      </c>
      <c r="AL144" s="41" t="s">
        <v>114</v>
      </c>
      <c r="AM144" s="30"/>
      <c r="AN144" s="30"/>
      <c r="AO144" s="30"/>
      <c r="AP144" s="30"/>
      <c r="AQ144" s="108"/>
      <c r="AR144" s="28" t="s">
        <v>111</v>
      </c>
      <c r="AS144" s="30"/>
      <c r="AT144" s="30"/>
      <c r="AU144" s="30"/>
      <c r="AV144" s="30"/>
      <c r="AW144" s="61" t="s">
        <v>112</v>
      </c>
      <c r="AX144" s="42"/>
      <c r="AY144" s="43"/>
      <c r="AZ144" s="43"/>
      <c r="BA144" s="43"/>
      <c r="BB144" s="43"/>
      <c r="BC144" s="44"/>
      <c r="BD144" s="16"/>
    </row>
    <row r="145" spans="1:56" ht="19.95" customHeight="1" x14ac:dyDescent="0.45">
      <c r="B145" s="17" t="s">
        <v>100</v>
      </c>
      <c r="C145" s="18">
        <f>VLOOKUP($A141,行事!$A:$F,3,FALSE)</f>
        <v>24</v>
      </c>
      <c r="D145" s="67" t="s">
        <v>113</v>
      </c>
      <c r="E145" s="71" t="s">
        <v>113</v>
      </c>
      <c r="F145" s="103"/>
      <c r="G145" s="29"/>
      <c r="H145" s="37"/>
      <c r="I145" s="31"/>
      <c r="J145" s="31"/>
      <c r="K145" s="32"/>
      <c r="L145" s="31"/>
      <c r="M145" s="38"/>
      <c r="N145" s="37"/>
      <c r="O145" s="31"/>
      <c r="P145" s="32"/>
      <c r="Q145" s="31"/>
      <c r="R145" s="31"/>
      <c r="S145" s="38"/>
      <c r="T145" s="37"/>
      <c r="U145" s="32"/>
      <c r="V145" s="31"/>
      <c r="W145" s="31"/>
      <c r="X145" s="31"/>
      <c r="Y145" s="38"/>
      <c r="Z145" s="52"/>
      <c r="AA145" s="31"/>
      <c r="AB145" s="31"/>
      <c r="AC145" s="31"/>
      <c r="AD145" s="31"/>
      <c r="AE145" s="54"/>
      <c r="AF145" s="37"/>
      <c r="AG145" s="31"/>
      <c r="AH145" s="31"/>
      <c r="AI145" s="31"/>
      <c r="AJ145" s="32"/>
      <c r="AK145" s="106"/>
      <c r="AL145" s="37"/>
      <c r="AM145" s="31"/>
      <c r="AN145" s="31"/>
      <c r="AO145" s="31"/>
      <c r="AP145" s="31"/>
      <c r="AQ145" s="109"/>
      <c r="AR145" s="26"/>
      <c r="AS145" s="31"/>
      <c r="AT145" s="31"/>
      <c r="AU145" s="31"/>
      <c r="AV145" s="31"/>
      <c r="AW145" s="45"/>
      <c r="AX145" s="27"/>
      <c r="AY145" s="31"/>
      <c r="AZ145" s="31"/>
      <c r="BA145" s="31"/>
      <c r="BB145" s="31"/>
      <c r="BC145" s="46"/>
      <c r="BD145" s="16"/>
    </row>
    <row r="146" spans="1:56" ht="19.95" customHeight="1" thickBot="1" x14ac:dyDescent="0.45">
      <c r="B146" s="19" t="s">
        <v>101</v>
      </c>
      <c r="C146" s="20">
        <f>VLOOKUP($A141,行事!$A:$F,4,FALSE)</f>
        <v>99</v>
      </c>
      <c r="D146" s="68" t="s">
        <v>113</v>
      </c>
      <c r="E146" s="72" t="s">
        <v>113</v>
      </c>
      <c r="F146" s="104"/>
      <c r="G146" s="24"/>
      <c r="H146" s="39"/>
      <c r="I146" s="33"/>
      <c r="J146" s="33"/>
      <c r="K146" s="51"/>
      <c r="L146" s="40"/>
      <c r="M146" s="39"/>
      <c r="N146" s="39"/>
      <c r="O146" s="33"/>
      <c r="P146" s="34"/>
      <c r="Q146" s="23"/>
      <c r="R146" s="40"/>
      <c r="S146" s="39"/>
      <c r="T146" s="39"/>
      <c r="U146" s="34"/>
      <c r="V146" s="33"/>
      <c r="W146" s="23"/>
      <c r="X146" s="40"/>
      <c r="Y146" s="39"/>
      <c r="Z146" s="53"/>
      <c r="AA146" s="33"/>
      <c r="AB146" s="33"/>
      <c r="AC146" s="23"/>
      <c r="AD146" s="40"/>
      <c r="AE146" s="53"/>
      <c r="AF146" s="39"/>
      <c r="AG146" s="33"/>
      <c r="AH146" s="33"/>
      <c r="AI146" s="23"/>
      <c r="AJ146" s="25"/>
      <c r="AK146" s="107"/>
      <c r="AL146" s="39"/>
      <c r="AM146" s="33"/>
      <c r="AN146" s="33"/>
      <c r="AO146" s="23"/>
      <c r="AP146" s="40" t="s">
        <v>104</v>
      </c>
      <c r="AQ146" s="110"/>
      <c r="AR146" s="33"/>
      <c r="AS146" s="33"/>
      <c r="AT146" s="33"/>
      <c r="AU146" s="33"/>
      <c r="AV146" s="23" t="s">
        <v>104</v>
      </c>
      <c r="AW146" s="47"/>
      <c r="AX146" s="48"/>
      <c r="AY146" s="48"/>
      <c r="AZ146" s="48"/>
      <c r="BA146" s="48"/>
      <c r="BB146" s="48"/>
      <c r="BC146" s="49" t="s">
        <v>104</v>
      </c>
      <c r="BD146" s="21"/>
    </row>
    <row r="147" spans="1:56" ht="12.45" customHeight="1" x14ac:dyDescent="0.45">
      <c r="A147" s="2">
        <f>A141+1</f>
        <v>21</v>
      </c>
      <c r="B147" s="114">
        <f>VLOOKUP($A147,行事!$A:$F,2,FALSE)</f>
        <v>44772</v>
      </c>
      <c r="C147" s="115"/>
      <c r="D147" s="65"/>
      <c r="E147" s="69"/>
      <c r="F147" s="96">
        <v>3</v>
      </c>
      <c r="G147" s="96"/>
      <c r="H147" s="96">
        <v>4</v>
      </c>
      <c r="I147" s="96"/>
      <c r="J147" s="96">
        <v>5</v>
      </c>
      <c r="K147" s="96"/>
      <c r="L147" s="96">
        <v>6</v>
      </c>
      <c r="M147" s="96"/>
      <c r="N147" s="96">
        <v>7</v>
      </c>
      <c r="O147" s="96"/>
      <c r="P147" s="96">
        <v>8</v>
      </c>
      <c r="Q147" s="96"/>
      <c r="R147" s="96">
        <v>9</v>
      </c>
      <c r="S147" s="96"/>
      <c r="T147" s="96">
        <v>10</v>
      </c>
      <c r="U147" s="96"/>
      <c r="V147" s="96">
        <v>11</v>
      </c>
      <c r="W147" s="96"/>
      <c r="X147" s="96">
        <v>12</v>
      </c>
      <c r="Y147" s="96"/>
      <c r="Z147" s="96">
        <v>13</v>
      </c>
      <c r="AA147" s="96"/>
      <c r="AB147" s="96">
        <v>14</v>
      </c>
      <c r="AC147" s="96"/>
      <c r="AD147" s="96">
        <v>15</v>
      </c>
      <c r="AE147" s="96"/>
      <c r="AF147" s="96">
        <v>16</v>
      </c>
      <c r="AG147" s="96"/>
      <c r="AH147" s="96">
        <v>17</v>
      </c>
      <c r="AI147" s="96"/>
      <c r="AJ147" s="96">
        <v>18</v>
      </c>
      <c r="AK147" s="96"/>
      <c r="AL147" s="96">
        <v>19</v>
      </c>
      <c r="AM147" s="96"/>
      <c r="AN147" s="96">
        <v>20</v>
      </c>
      <c r="AO147" s="96"/>
      <c r="AP147" s="96">
        <v>21</v>
      </c>
      <c r="AQ147" s="96"/>
      <c r="AR147" s="96">
        <v>22</v>
      </c>
      <c r="AS147" s="96"/>
      <c r="AT147" s="96">
        <v>23</v>
      </c>
      <c r="AU147" s="96"/>
      <c r="AV147" s="96">
        <v>24</v>
      </c>
      <c r="AW147" s="96"/>
      <c r="AX147" s="96">
        <v>1</v>
      </c>
      <c r="AY147" s="96"/>
      <c r="AZ147" s="96">
        <v>2</v>
      </c>
      <c r="BA147" s="96"/>
      <c r="BB147" s="96">
        <v>3</v>
      </c>
      <c r="BC147" s="97"/>
      <c r="BD147" s="13"/>
    </row>
    <row r="148" spans="1:56" ht="19.95" customHeight="1" x14ac:dyDescent="0.45">
      <c r="B148" s="116"/>
      <c r="C148" s="117"/>
      <c r="D148" s="66" t="s">
        <v>113</v>
      </c>
      <c r="E148" s="70" t="s">
        <v>113</v>
      </c>
      <c r="F148" s="14"/>
      <c r="G148" s="3"/>
      <c r="H148" s="4"/>
      <c r="I148" s="3"/>
      <c r="J148" s="4"/>
      <c r="K148" s="3"/>
      <c r="L148" s="4"/>
      <c r="M148" s="3"/>
      <c r="N148" s="4"/>
      <c r="O148" s="3"/>
      <c r="P148" s="73"/>
      <c r="Q148" s="75"/>
      <c r="R148" s="4"/>
      <c r="S148" s="3"/>
      <c r="T148" s="4"/>
      <c r="U148" s="3"/>
      <c r="V148" s="4"/>
      <c r="W148" s="3"/>
      <c r="X148" s="4"/>
      <c r="Y148" s="3"/>
      <c r="Z148" s="4"/>
      <c r="AA148" s="3"/>
      <c r="AB148" s="4"/>
      <c r="AC148" s="3"/>
      <c r="AD148" s="4"/>
      <c r="AE148" s="3"/>
      <c r="AF148" s="6"/>
      <c r="AG148" s="5"/>
      <c r="AH148" s="4"/>
      <c r="AI148" s="3"/>
      <c r="AJ148" s="4"/>
      <c r="AK148" s="3"/>
      <c r="AL148" s="4"/>
      <c r="AM148" s="3"/>
      <c r="AN148" s="4"/>
      <c r="AO148" s="3"/>
      <c r="AP148" s="4"/>
      <c r="AQ148" s="3"/>
      <c r="AR148" s="4"/>
      <c r="AS148" s="3"/>
      <c r="AT148" s="4"/>
      <c r="AU148" s="3"/>
      <c r="AV148" s="6"/>
      <c r="AW148" s="5"/>
      <c r="AX148" s="4"/>
      <c r="AY148" s="3"/>
      <c r="AZ148" s="4"/>
      <c r="BA148" s="3"/>
      <c r="BB148" s="4"/>
      <c r="BC148" s="22"/>
      <c r="BD148" s="16"/>
    </row>
    <row r="149" spans="1:56" ht="19.95" customHeight="1" thickBot="1" x14ac:dyDescent="0.5">
      <c r="A149">
        <f>VLOOKUP($A147,行事!$A:$F,6,FALSE)</f>
        <v>2</v>
      </c>
      <c r="B149" s="98">
        <f>VLOOKUP($A147,行事!$A:$F,2,FALSE)</f>
        <v>44772</v>
      </c>
      <c r="C149" s="99"/>
      <c r="D149" s="67" t="s">
        <v>113</v>
      </c>
      <c r="E149" s="71" t="s">
        <v>113</v>
      </c>
      <c r="F149" s="7"/>
      <c r="G149" s="8"/>
      <c r="H149" s="9"/>
      <c r="I149" s="8"/>
      <c r="J149" s="9"/>
      <c r="K149" s="8"/>
      <c r="L149" s="9"/>
      <c r="M149" s="8"/>
      <c r="N149" s="9"/>
      <c r="O149" s="8"/>
      <c r="P149" s="74"/>
      <c r="Q149" s="76"/>
      <c r="R149" s="9"/>
      <c r="S149" s="8"/>
      <c r="T149" s="9"/>
      <c r="U149" s="8"/>
      <c r="V149" s="9"/>
      <c r="W149" s="8"/>
      <c r="X149" s="9"/>
      <c r="Y149" s="8"/>
      <c r="Z149" s="9"/>
      <c r="AA149" s="8"/>
      <c r="AB149" s="9"/>
      <c r="AC149" s="8"/>
      <c r="AD149" s="9"/>
      <c r="AE149" s="8"/>
      <c r="AF149" s="11"/>
      <c r="AG149" s="10"/>
      <c r="AH149" s="9"/>
      <c r="AI149" s="8"/>
      <c r="AJ149" s="9"/>
      <c r="AK149" s="8"/>
      <c r="AL149" s="9"/>
      <c r="AM149" s="8"/>
      <c r="AN149" s="9"/>
      <c r="AO149" s="8"/>
      <c r="AP149" s="9"/>
      <c r="AQ149" s="8"/>
      <c r="AR149" s="9"/>
      <c r="AS149" s="8"/>
      <c r="AT149" s="9"/>
      <c r="AU149" s="8"/>
      <c r="AV149" s="11"/>
      <c r="AW149" s="62"/>
      <c r="AX149" s="63"/>
      <c r="AY149" s="64"/>
      <c r="AZ149" s="63"/>
      <c r="BA149" s="64"/>
      <c r="BB149" s="63"/>
      <c r="BC149" s="16"/>
      <c r="BD149" s="16"/>
    </row>
    <row r="150" spans="1:56" ht="19.95" customHeight="1" x14ac:dyDescent="0.45">
      <c r="B150" s="100" t="str">
        <f>IF(VLOOKUP($A147,行事!$A:$F,5,FALSE)="","",VLOOKUP($A147,行事!$A:$F,5,FALSE))</f>
        <v/>
      </c>
      <c r="C150" s="101"/>
      <c r="D150" s="67" t="s">
        <v>113</v>
      </c>
      <c r="E150" s="71" t="s">
        <v>113</v>
      </c>
      <c r="F150" s="102" t="s">
        <v>102</v>
      </c>
      <c r="G150" s="55" t="s">
        <v>103</v>
      </c>
      <c r="H150" s="35"/>
      <c r="I150" s="30"/>
      <c r="J150" s="30"/>
      <c r="K150" s="50" t="s">
        <v>104</v>
      </c>
      <c r="L150" s="56" t="s">
        <v>105</v>
      </c>
      <c r="M150" s="36"/>
      <c r="N150" s="35"/>
      <c r="O150" s="30"/>
      <c r="P150" s="50" t="s">
        <v>104</v>
      </c>
      <c r="Q150" s="57" t="s">
        <v>106</v>
      </c>
      <c r="R150" s="30"/>
      <c r="S150" s="36"/>
      <c r="T150" s="35"/>
      <c r="U150" s="50" t="s">
        <v>104</v>
      </c>
      <c r="V150" s="58" t="s">
        <v>107</v>
      </c>
      <c r="W150" s="30"/>
      <c r="X150" s="30"/>
      <c r="Y150" s="36"/>
      <c r="Z150" s="50" t="s">
        <v>104</v>
      </c>
      <c r="AA150" s="59" t="s">
        <v>108</v>
      </c>
      <c r="AB150" s="30"/>
      <c r="AC150" s="30"/>
      <c r="AD150" s="30"/>
      <c r="AE150" s="50" t="s">
        <v>104</v>
      </c>
      <c r="AF150" s="60" t="s">
        <v>109</v>
      </c>
      <c r="AG150" s="30"/>
      <c r="AH150" s="30"/>
      <c r="AI150" s="30"/>
      <c r="AJ150" s="50" t="s">
        <v>104</v>
      </c>
      <c r="AK150" s="105" t="s">
        <v>110</v>
      </c>
      <c r="AL150" s="41" t="s">
        <v>114</v>
      </c>
      <c r="AM150" s="30"/>
      <c r="AN150" s="30"/>
      <c r="AO150" s="30"/>
      <c r="AP150" s="30"/>
      <c r="AQ150" s="108"/>
      <c r="AR150" s="28" t="s">
        <v>111</v>
      </c>
      <c r="AS150" s="30"/>
      <c r="AT150" s="30"/>
      <c r="AU150" s="30"/>
      <c r="AV150" s="30"/>
      <c r="AW150" s="61" t="s">
        <v>112</v>
      </c>
      <c r="AX150" s="42"/>
      <c r="AY150" s="43"/>
      <c r="AZ150" s="43"/>
      <c r="BA150" s="43"/>
      <c r="BB150" s="43"/>
      <c r="BC150" s="44"/>
      <c r="BD150" s="16"/>
    </row>
    <row r="151" spans="1:56" ht="19.95" customHeight="1" x14ac:dyDescent="0.45">
      <c r="B151" s="17" t="s">
        <v>100</v>
      </c>
      <c r="C151" s="18">
        <f>VLOOKUP($A147,行事!$A:$F,3,FALSE)</f>
        <v>23</v>
      </c>
      <c r="D151" s="67" t="s">
        <v>113</v>
      </c>
      <c r="E151" s="71" t="s">
        <v>113</v>
      </c>
      <c r="F151" s="103"/>
      <c r="G151" s="29"/>
      <c r="H151" s="37"/>
      <c r="I151" s="31"/>
      <c r="J151" s="31"/>
      <c r="K151" s="32"/>
      <c r="L151" s="31"/>
      <c r="M151" s="38"/>
      <c r="N151" s="37"/>
      <c r="O151" s="31"/>
      <c r="P151" s="32"/>
      <c r="Q151" s="31"/>
      <c r="R151" s="31"/>
      <c r="S151" s="38"/>
      <c r="T151" s="37"/>
      <c r="U151" s="32"/>
      <c r="V151" s="31"/>
      <c r="W151" s="31"/>
      <c r="X151" s="31"/>
      <c r="Y151" s="38"/>
      <c r="Z151" s="52"/>
      <c r="AA151" s="31"/>
      <c r="AB151" s="31"/>
      <c r="AC151" s="31"/>
      <c r="AD151" s="31"/>
      <c r="AE151" s="54"/>
      <c r="AF151" s="37"/>
      <c r="AG151" s="31"/>
      <c r="AH151" s="31"/>
      <c r="AI151" s="31"/>
      <c r="AJ151" s="32"/>
      <c r="AK151" s="106"/>
      <c r="AL151" s="37"/>
      <c r="AM151" s="31"/>
      <c r="AN151" s="31"/>
      <c r="AO151" s="31"/>
      <c r="AP151" s="31"/>
      <c r="AQ151" s="109"/>
      <c r="AR151" s="26"/>
      <c r="AS151" s="31"/>
      <c r="AT151" s="31"/>
      <c r="AU151" s="31"/>
      <c r="AV151" s="31"/>
      <c r="AW151" s="45"/>
      <c r="AX151" s="27"/>
      <c r="AY151" s="31"/>
      <c r="AZ151" s="31"/>
      <c r="BA151" s="31"/>
      <c r="BB151" s="31"/>
      <c r="BC151" s="46"/>
      <c r="BD151" s="16"/>
    </row>
    <row r="152" spans="1:56" ht="19.95" customHeight="1" thickBot="1" x14ac:dyDescent="0.45">
      <c r="B152" s="19" t="s">
        <v>101</v>
      </c>
      <c r="C152" s="20">
        <f>VLOOKUP($A147,行事!$A:$F,4,FALSE)</f>
        <v>98</v>
      </c>
      <c r="D152" s="68" t="s">
        <v>113</v>
      </c>
      <c r="E152" s="72" t="s">
        <v>113</v>
      </c>
      <c r="F152" s="104"/>
      <c r="G152" s="24"/>
      <c r="H152" s="39"/>
      <c r="I152" s="33"/>
      <c r="J152" s="33"/>
      <c r="K152" s="51"/>
      <c r="L152" s="40"/>
      <c r="M152" s="39"/>
      <c r="N152" s="39"/>
      <c r="O152" s="33"/>
      <c r="P152" s="34"/>
      <c r="Q152" s="23"/>
      <c r="R152" s="40"/>
      <c r="S152" s="39"/>
      <c r="T152" s="39"/>
      <c r="U152" s="34"/>
      <c r="V152" s="33"/>
      <c r="W152" s="23"/>
      <c r="X152" s="40"/>
      <c r="Y152" s="39"/>
      <c r="Z152" s="53"/>
      <c r="AA152" s="33"/>
      <c r="AB152" s="33"/>
      <c r="AC152" s="23"/>
      <c r="AD152" s="40"/>
      <c r="AE152" s="53"/>
      <c r="AF152" s="39"/>
      <c r="AG152" s="33"/>
      <c r="AH152" s="33"/>
      <c r="AI152" s="23"/>
      <c r="AJ152" s="25"/>
      <c r="AK152" s="107"/>
      <c r="AL152" s="39"/>
      <c r="AM152" s="33"/>
      <c r="AN152" s="33"/>
      <c r="AO152" s="23"/>
      <c r="AP152" s="40" t="s">
        <v>104</v>
      </c>
      <c r="AQ152" s="110"/>
      <c r="AR152" s="33"/>
      <c r="AS152" s="33"/>
      <c r="AT152" s="33"/>
      <c r="AU152" s="33"/>
      <c r="AV152" s="23" t="s">
        <v>104</v>
      </c>
      <c r="AW152" s="47"/>
      <c r="AX152" s="48"/>
      <c r="AY152" s="48"/>
      <c r="AZ152" s="48"/>
      <c r="BA152" s="48"/>
      <c r="BB152" s="48"/>
      <c r="BC152" s="49" t="s">
        <v>104</v>
      </c>
      <c r="BD152" s="21"/>
    </row>
    <row r="153" spans="1:56" ht="6.6" customHeight="1" thickBot="1" x14ac:dyDescent="0.5"/>
    <row r="154" spans="1:56" x14ac:dyDescent="0.45">
      <c r="F154" s="111" t="s">
        <v>120</v>
      </c>
      <c r="G154" s="55" t="s">
        <v>103</v>
      </c>
      <c r="H154" s="35"/>
      <c r="I154" s="30"/>
      <c r="J154" s="30"/>
      <c r="K154" s="50" t="s">
        <v>104</v>
      </c>
      <c r="L154" s="56" t="s">
        <v>105</v>
      </c>
      <c r="M154" s="36"/>
      <c r="N154" s="35"/>
      <c r="O154" s="30"/>
      <c r="P154" s="50" t="s">
        <v>104</v>
      </c>
      <c r="Q154" s="57" t="s">
        <v>106</v>
      </c>
      <c r="R154" s="30"/>
      <c r="S154" s="36"/>
      <c r="T154" s="35"/>
      <c r="U154" s="50" t="s">
        <v>104</v>
      </c>
      <c r="V154" s="58" t="s">
        <v>107</v>
      </c>
      <c r="W154" s="30"/>
      <c r="X154" s="30"/>
      <c r="Y154" s="36"/>
      <c r="Z154" s="50" t="s">
        <v>104</v>
      </c>
      <c r="AA154" s="59" t="s">
        <v>108</v>
      </c>
      <c r="AB154" s="30"/>
      <c r="AC154" s="30"/>
      <c r="AD154" s="30"/>
      <c r="AE154" s="50" t="s">
        <v>104</v>
      </c>
      <c r="AF154" s="60" t="s">
        <v>109</v>
      </c>
      <c r="AG154" s="30"/>
      <c r="AH154" s="30"/>
      <c r="AI154" s="30"/>
      <c r="AJ154" s="50" t="s">
        <v>104</v>
      </c>
      <c r="AK154" s="111" t="s">
        <v>121</v>
      </c>
      <c r="AL154" s="55"/>
      <c r="AM154" s="35"/>
      <c r="AN154" s="30"/>
      <c r="AO154" s="30"/>
      <c r="AP154" s="50" t="s">
        <v>104</v>
      </c>
      <c r="AR154" s="93" t="s">
        <v>122</v>
      </c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3"/>
    </row>
    <row r="155" spans="1:56" x14ac:dyDescent="0.45">
      <c r="F155" s="112"/>
      <c r="G155" s="84"/>
      <c r="H155" s="37"/>
      <c r="I155" s="31"/>
      <c r="J155" s="31"/>
      <c r="K155" s="85"/>
      <c r="L155" s="86"/>
      <c r="M155" s="38"/>
      <c r="N155" s="37"/>
      <c r="O155" s="31"/>
      <c r="P155" s="85"/>
      <c r="Q155" s="87"/>
      <c r="R155" s="31"/>
      <c r="S155" s="38"/>
      <c r="T155" s="37"/>
      <c r="U155" s="85"/>
      <c r="V155" s="88"/>
      <c r="W155" s="31"/>
      <c r="X155" s="31"/>
      <c r="Y155" s="38"/>
      <c r="Z155" s="85"/>
      <c r="AA155" s="89"/>
      <c r="AB155" s="31"/>
      <c r="AC155" s="31"/>
      <c r="AD155" s="31"/>
      <c r="AE155" s="85"/>
      <c r="AF155" s="90"/>
      <c r="AG155" s="31"/>
      <c r="AH155" s="31"/>
      <c r="AI155" s="31"/>
      <c r="AJ155" s="85"/>
      <c r="AK155" s="112"/>
      <c r="AL155" s="84"/>
      <c r="AM155" s="37"/>
      <c r="AN155" s="31"/>
      <c r="AO155" s="31"/>
      <c r="AP155" s="85"/>
      <c r="AR155" s="91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6"/>
    </row>
    <row r="156" spans="1:56" ht="18.600000000000001" thickBot="1" x14ac:dyDescent="0.5">
      <c r="F156" s="113"/>
      <c r="G156" s="81"/>
      <c r="H156" s="39"/>
      <c r="I156" s="33"/>
      <c r="J156" s="33"/>
      <c r="K156" s="34"/>
      <c r="L156" s="33"/>
      <c r="M156" s="82"/>
      <c r="N156" s="39"/>
      <c r="O156" s="33"/>
      <c r="P156" s="34"/>
      <c r="Q156" s="33"/>
      <c r="R156" s="33"/>
      <c r="S156" s="82"/>
      <c r="T156" s="39"/>
      <c r="U156" s="34"/>
      <c r="V156" s="33"/>
      <c r="W156" s="33"/>
      <c r="X156" s="33"/>
      <c r="Y156" s="82"/>
      <c r="Z156" s="53"/>
      <c r="AA156" s="33"/>
      <c r="AB156" s="33"/>
      <c r="AC156" s="33"/>
      <c r="AD156" s="33"/>
      <c r="AE156" s="83"/>
      <c r="AF156" s="39"/>
      <c r="AG156" s="33"/>
      <c r="AH156" s="33"/>
      <c r="AI156" s="33"/>
      <c r="AJ156" s="34"/>
      <c r="AK156" s="113"/>
      <c r="AL156" s="81"/>
      <c r="AM156" s="39"/>
      <c r="AN156" s="33"/>
      <c r="AO156" s="33"/>
      <c r="AP156" s="34"/>
      <c r="AR156" s="91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6"/>
    </row>
    <row r="157" spans="1:56" x14ac:dyDescent="0.45">
      <c r="F157" s="95"/>
      <c r="G157" s="38"/>
      <c r="H157" s="37"/>
      <c r="I157" s="31"/>
      <c r="J157" s="31"/>
      <c r="K157" s="31"/>
      <c r="L157" s="31"/>
      <c r="M157" s="38"/>
      <c r="N157" s="37"/>
      <c r="O157" s="31"/>
      <c r="P157" s="31"/>
      <c r="Q157" s="31"/>
      <c r="R157" s="31"/>
      <c r="S157" s="38"/>
      <c r="T157" s="37"/>
      <c r="U157" s="31"/>
      <c r="V157" s="31"/>
      <c r="W157" s="31"/>
      <c r="X157" s="31"/>
      <c r="Y157" s="38"/>
      <c r="Z157" s="37"/>
      <c r="AA157" s="31"/>
      <c r="AB157" s="31"/>
      <c r="AC157" s="31"/>
      <c r="AD157" s="31"/>
      <c r="AE157" s="38"/>
      <c r="AF157" s="37"/>
      <c r="AG157" s="31"/>
      <c r="AH157" s="31"/>
      <c r="AI157" s="31"/>
      <c r="AJ157" s="31"/>
      <c r="AK157" s="95"/>
      <c r="AL157" s="38"/>
      <c r="AM157" s="37"/>
      <c r="AN157" s="31"/>
      <c r="AO157" s="31"/>
      <c r="AP157" s="31"/>
      <c r="AR157" s="91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6"/>
    </row>
    <row r="158" spans="1:56" ht="18.600000000000001" thickBot="1" x14ac:dyDescent="0.5">
      <c r="AR158" s="92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21"/>
    </row>
    <row r="159" spans="1:56" ht="3" customHeight="1" thickBot="1" x14ac:dyDescent="0.5"/>
    <row r="160" spans="1:56" x14ac:dyDescent="0.45">
      <c r="B160" s="118" t="s">
        <v>115</v>
      </c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  <c r="AC160" s="77"/>
      <c r="AD160" s="77"/>
      <c r="AE160" s="77"/>
      <c r="AF160" s="77"/>
      <c r="AG160" s="77"/>
      <c r="AH160" s="77"/>
      <c r="AI160" s="77"/>
      <c r="AJ160" s="77"/>
      <c r="AK160" s="77"/>
      <c r="AL160" s="77"/>
      <c r="AM160" s="77"/>
      <c r="AN160" s="77"/>
      <c r="AO160" s="77"/>
      <c r="AP160" s="77"/>
      <c r="AQ160" s="77"/>
      <c r="AR160" s="77"/>
      <c r="AS160" s="77"/>
      <c r="AT160" s="77"/>
      <c r="AU160" s="77"/>
      <c r="AV160" s="77"/>
      <c r="AW160" s="77"/>
      <c r="AX160" s="77"/>
      <c r="AY160" s="77"/>
      <c r="AZ160" s="94"/>
      <c r="BC160" s="79"/>
    </row>
    <row r="161" spans="1:56" ht="16.2" customHeight="1" x14ac:dyDescent="0.45">
      <c r="B161" s="119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94"/>
      <c r="BC161" s="79" t="s">
        <v>118</v>
      </c>
      <c r="BD161" t="s">
        <v>116</v>
      </c>
    </row>
    <row r="162" spans="1:56" ht="16.2" customHeight="1" thickBot="1" x14ac:dyDescent="0.5">
      <c r="A162" s="121" t="s">
        <v>99</v>
      </c>
      <c r="B162" s="120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94"/>
      <c r="BC162" s="80" t="s">
        <v>119</v>
      </c>
      <c r="BD162" t="s">
        <v>117</v>
      </c>
    </row>
    <row r="163" spans="1:56" ht="6" customHeight="1" thickBot="1" x14ac:dyDescent="0.5">
      <c r="A163" s="121"/>
    </row>
    <row r="164" spans="1:56" ht="12.45" customHeight="1" x14ac:dyDescent="0.45">
      <c r="A164" s="2">
        <f>A147+1</f>
        <v>22</v>
      </c>
      <c r="B164" s="114">
        <f>VLOOKUP($A164,行事!$A:$F,2,FALSE)</f>
        <v>44773</v>
      </c>
      <c r="C164" s="115"/>
      <c r="D164" s="65"/>
      <c r="E164" s="69"/>
      <c r="F164" s="96">
        <v>3</v>
      </c>
      <c r="G164" s="96"/>
      <c r="H164" s="96">
        <v>4</v>
      </c>
      <c r="I164" s="96"/>
      <c r="J164" s="96">
        <v>5</v>
      </c>
      <c r="K164" s="96"/>
      <c r="L164" s="96">
        <v>6</v>
      </c>
      <c r="M164" s="96"/>
      <c r="N164" s="96">
        <v>7</v>
      </c>
      <c r="O164" s="96"/>
      <c r="P164" s="96">
        <v>8</v>
      </c>
      <c r="Q164" s="96"/>
      <c r="R164" s="96">
        <v>9</v>
      </c>
      <c r="S164" s="96"/>
      <c r="T164" s="96">
        <v>10</v>
      </c>
      <c r="U164" s="96"/>
      <c r="V164" s="96">
        <v>11</v>
      </c>
      <c r="W164" s="96"/>
      <c r="X164" s="96">
        <v>12</v>
      </c>
      <c r="Y164" s="96"/>
      <c r="Z164" s="96">
        <v>13</v>
      </c>
      <c r="AA164" s="96"/>
      <c r="AB164" s="96">
        <v>14</v>
      </c>
      <c r="AC164" s="96"/>
      <c r="AD164" s="96">
        <v>15</v>
      </c>
      <c r="AE164" s="96"/>
      <c r="AF164" s="96">
        <v>16</v>
      </c>
      <c r="AG164" s="96"/>
      <c r="AH164" s="96">
        <v>17</v>
      </c>
      <c r="AI164" s="96"/>
      <c r="AJ164" s="96">
        <v>18</v>
      </c>
      <c r="AK164" s="96"/>
      <c r="AL164" s="96">
        <v>19</v>
      </c>
      <c r="AM164" s="96"/>
      <c r="AN164" s="96">
        <v>20</v>
      </c>
      <c r="AO164" s="96"/>
      <c r="AP164" s="96">
        <v>21</v>
      </c>
      <c r="AQ164" s="96"/>
      <c r="AR164" s="96">
        <v>22</v>
      </c>
      <c r="AS164" s="96"/>
      <c r="AT164" s="96">
        <v>23</v>
      </c>
      <c r="AU164" s="96"/>
      <c r="AV164" s="96">
        <v>24</v>
      </c>
      <c r="AW164" s="96"/>
      <c r="AX164" s="96">
        <v>1</v>
      </c>
      <c r="AY164" s="96"/>
      <c r="AZ164" s="96">
        <v>2</v>
      </c>
      <c r="BA164" s="96"/>
      <c r="BB164" s="96">
        <v>3</v>
      </c>
      <c r="BC164" s="97"/>
      <c r="BD164" s="13"/>
    </row>
    <row r="165" spans="1:56" ht="19.95" customHeight="1" x14ac:dyDescent="0.45">
      <c r="B165" s="116"/>
      <c r="C165" s="117"/>
      <c r="D165" s="66" t="s">
        <v>113</v>
      </c>
      <c r="E165" s="70" t="s">
        <v>113</v>
      </c>
      <c r="F165" s="14"/>
      <c r="G165" s="3"/>
      <c r="H165" s="4"/>
      <c r="I165" s="3"/>
      <c r="J165" s="4"/>
      <c r="K165" s="3"/>
      <c r="L165" s="4"/>
      <c r="M165" s="3"/>
      <c r="N165" s="4"/>
      <c r="O165" s="3"/>
      <c r="P165" s="73"/>
      <c r="Q165" s="75"/>
      <c r="R165" s="4"/>
      <c r="S165" s="3"/>
      <c r="T165" s="4"/>
      <c r="U165" s="3"/>
      <c r="V165" s="4"/>
      <c r="W165" s="3"/>
      <c r="X165" s="4"/>
      <c r="Y165" s="3"/>
      <c r="Z165" s="4"/>
      <c r="AA165" s="3"/>
      <c r="AB165" s="4"/>
      <c r="AC165" s="3"/>
      <c r="AD165" s="4"/>
      <c r="AE165" s="3"/>
      <c r="AF165" s="6"/>
      <c r="AG165" s="5"/>
      <c r="AH165" s="4"/>
      <c r="AI165" s="3"/>
      <c r="AJ165" s="4"/>
      <c r="AK165" s="3"/>
      <c r="AL165" s="4"/>
      <c r="AM165" s="3"/>
      <c r="AN165" s="4"/>
      <c r="AO165" s="3"/>
      <c r="AP165" s="4"/>
      <c r="AQ165" s="3"/>
      <c r="AR165" s="4"/>
      <c r="AS165" s="3"/>
      <c r="AT165" s="4"/>
      <c r="AU165" s="3"/>
      <c r="AV165" s="6"/>
      <c r="AW165" s="5"/>
      <c r="AX165" s="4"/>
      <c r="AY165" s="3"/>
      <c r="AZ165" s="4"/>
      <c r="BA165" s="3"/>
      <c r="BB165" s="4"/>
      <c r="BC165" s="22"/>
      <c r="BD165" s="16"/>
    </row>
    <row r="166" spans="1:56" ht="19.95" customHeight="1" thickBot="1" x14ac:dyDescent="0.5">
      <c r="A166">
        <f>VLOOKUP($A164,行事!$A:$F,6,FALSE)</f>
        <v>1</v>
      </c>
      <c r="B166" s="98">
        <f>VLOOKUP($A164,行事!$A:$F,2,FALSE)</f>
        <v>44773</v>
      </c>
      <c r="C166" s="99"/>
      <c r="D166" s="67" t="s">
        <v>113</v>
      </c>
      <c r="E166" s="71" t="s">
        <v>113</v>
      </c>
      <c r="F166" s="7"/>
      <c r="G166" s="8"/>
      <c r="H166" s="9"/>
      <c r="I166" s="8"/>
      <c r="J166" s="9"/>
      <c r="K166" s="8"/>
      <c r="L166" s="9"/>
      <c r="M166" s="8"/>
      <c r="N166" s="9"/>
      <c r="O166" s="8"/>
      <c r="P166" s="74"/>
      <c r="Q166" s="76"/>
      <c r="R166" s="9"/>
      <c r="S166" s="8"/>
      <c r="T166" s="9"/>
      <c r="U166" s="8"/>
      <c r="V166" s="9"/>
      <c r="W166" s="8"/>
      <c r="X166" s="9"/>
      <c r="Y166" s="8"/>
      <c r="Z166" s="9"/>
      <c r="AA166" s="8"/>
      <c r="AB166" s="9"/>
      <c r="AC166" s="8"/>
      <c r="AD166" s="9"/>
      <c r="AE166" s="8"/>
      <c r="AF166" s="11"/>
      <c r="AG166" s="10"/>
      <c r="AH166" s="9"/>
      <c r="AI166" s="8"/>
      <c r="AJ166" s="9"/>
      <c r="AK166" s="8"/>
      <c r="AL166" s="9"/>
      <c r="AM166" s="8"/>
      <c r="AN166" s="9"/>
      <c r="AO166" s="8"/>
      <c r="AP166" s="9"/>
      <c r="AQ166" s="8"/>
      <c r="AR166" s="9"/>
      <c r="AS166" s="8"/>
      <c r="AT166" s="9"/>
      <c r="AU166" s="8"/>
      <c r="AV166" s="11"/>
      <c r="AW166" s="62"/>
      <c r="AX166" s="63"/>
      <c r="AY166" s="64"/>
      <c r="AZ166" s="63"/>
      <c r="BA166" s="64"/>
      <c r="BB166" s="63"/>
      <c r="BC166" s="16"/>
      <c r="BD166" s="16"/>
    </row>
    <row r="167" spans="1:56" ht="19.95" customHeight="1" x14ac:dyDescent="0.45">
      <c r="B167" s="100" t="str">
        <f>IF(VLOOKUP($A164,行事!$A:$F,5,FALSE)="","",VLOOKUP($A164,行事!$A:$F,5,FALSE))</f>
        <v/>
      </c>
      <c r="C167" s="101"/>
      <c r="D167" s="67" t="s">
        <v>113</v>
      </c>
      <c r="E167" s="71" t="s">
        <v>113</v>
      </c>
      <c r="F167" s="102" t="s">
        <v>102</v>
      </c>
      <c r="G167" s="55" t="s">
        <v>103</v>
      </c>
      <c r="H167" s="35"/>
      <c r="I167" s="30"/>
      <c r="J167" s="30"/>
      <c r="K167" s="50" t="s">
        <v>104</v>
      </c>
      <c r="L167" s="56" t="s">
        <v>105</v>
      </c>
      <c r="M167" s="36"/>
      <c r="N167" s="35"/>
      <c r="O167" s="30"/>
      <c r="P167" s="50" t="s">
        <v>104</v>
      </c>
      <c r="Q167" s="57" t="s">
        <v>106</v>
      </c>
      <c r="R167" s="30"/>
      <c r="S167" s="36"/>
      <c r="T167" s="35"/>
      <c r="U167" s="50" t="s">
        <v>104</v>
      </c>
      <c r="V167" s="58" t="s">
        <v>107</v>
      </c>
      <c r="W167" s="30"/>
      <c r="X167" s="30"/>
      <c r="Y167" s="36"/>
      <c r="Z167" s="50" t="s">
        <v>104</v>
      </c>
      <c r="AA167" s="59" t="s">
        <v>108</v>
      </c>
      <c r="AB167" s="30"/>
      <c r="AC167" s="30"/>
      <c r="AD167" s="30"/>
      <c r="AE167" s="50" t="s">
        <v>104</v>
      </c>
      <c r="AF167" s="60" t="s">
        <v>109</v>
      </c>
      <c r="AG167" s="30"/>
      <c r="AH167" s="30"/>
      <c r="AI167" s="30"/>
      <c r="AJ167" s="50" t="s">
        <v>104</v>
      </c>
      <c r="AK167" s="105" t="s">
        <v>110</v>
      </c>
      <c r="AL167" s="41" t="s">
        <v>114</v>
      </c>
      <c r="AM167" s="30"/>
      <c r="AN167" s="30"/>
      <c r="AO167" s="30"/>
      <c r="AP167" s="30"/>
      <c r="AQ167" s="108"/>
      <c r="AR167" s="28" t="s">
        <v>111</v>
      </c>
      <c r="AS167" s="30"/>
      <c r="AT167" s="30"/>
      <c r="AU167" s="30"/>
      <c r="AV167" s="30"/>
      <c r="AW167" s="61" t="s">
        <v>112</v>
      </c>
      <c r="AX167" s="42"/>
      <c r="AY167" s="43"/>
      <c r="AZ167" s="43"/>
      <c r="BA167" s="43"/>
      <c r="BB167" s="43"/>
      <c r="BC167" s="44"/>
      <c r="BD167" s="16"/>
    </row>
    <row r="168" spans="1:56" ht="19.95" customHeight="1" x14ac:dyDescent="0.45">
      <c r="B168" s="17" t="s">
        <v>100</v>
      </c>
      <c r="C168" s="18">
        <f>VLOOKUP($A164,行事!$A:$F,3,FALSE)</f>
        <v>22</v>
      </c>
      <c r="D168" s="67" t="s">
        <v>113</v>
      </c>
      <c r="E168" s="71" t="s">
        <v>113</v>
      </c>
      <c r="F168" s="103"/>
      <c r="G168" s="29"/>
      <c r="H168" s="37"/>
      <c r="I168" s="31"/>
      <c r="J168" s="31"/>
      <c r="K168" s="32"/>
      <c r="L168" s="31"/>
      <c r="M168" s="38"/>
      <c r="N168" s="37"/>
      <c r="O168" s="31"/>
      <c r="P168" s="32"/>
      <c r="Q168" s="31"/>
      <c r="R168" s="31"/>
      <c r="S168" s="38"/>
      <c r="T168" s="37"/>
      <c r="U168" s="32"/>
      <c r="V168" s="31"/>
      <c r="W168" s="31"/>
      <c r="X168" s="31"/>
      <c r="Y168" s="38"/>
      <c r="Z168" s="52"/>
      <c r="AA168" s="31"/>
      <c r="AB168" s="31"/>
      <c r="AC168" s="31"/>
      <c r="AD168" s="31"/>
      <c r="AE168" s="54"/>
      <c r="AF168" s="37"/>
      <c r="AG168" s="31"/>
      <c r="AH168" s="31"/>
      <c r="AI168" s="31"/>
      <c r="AJ168" s="32"/>
      <c r="AK168" s="106"/>
      <c r="AL168" s="37"/>
      <c r="AM168" s="31"/>
      <c r="AN168" s="31"/>
      <c r="AO168" s="31"/>
      <c r="AP168" s="31"/>
      <c r="AQ168" s="109"/>
      <c r="AR168" s="26"/>
      <c r="AS168" s="31"/>
      <c r="AT168" s="31"/>
      <c r="AU168" s="31"/>
      <c r="AV168" s="31"/>
      <c r="AW168" s="45"/>
      <c r="AX168" s="27"/>
      <c r="AY168" s="31"/>
      <c r="AZ168" s="31"/>
      <c r="BA168" s="31"/>
      <c r="BB168" s="31"/>
      <c r="BC168" s="46"/>
      <c r="BD168" s="16"/>
    </row>
    <row r="169" spans="1:56" ht="19.95" customHeight="1" thickBot="1" x14ac:dyDescent="0.45">
      <c r="B169" s="19" t="s">
        <v>101</v>
      </c>
      <c r="C169" s="20">
        <f>VLOOKUP($A164,行事!$A:$F,4,FALSE)</f>
        <v>97</v>
      </c>
      <c r="D169" s="68" t="s">
        <v>113</v>
      </c>
      <c r="E169" s="72" t="s">
        <v>113</v>
      </c>
      <c r="F169" s="104"/>
      <c r="G169" s="24"/>
      <c r="H169" s="39"/>
      <c r="I169" s="33"/>
      <c r="J169" s="33"/>
      <c r="K169" s="51"/>
      <c r="L169" s="40"/>
      <c r="M169" s="39"/>
      <c r="N169" s="39"/>
      <c r="O169" s="33"/>
      <c r="P169" s="34"/>
      <c r="Q169" s="23"/>
      <c r="R169" s="40"/>
      <c r="S169" s="39"/>
      <c r="T169" s="39"/>
      <c r="U169" s="34"/>
      <c r="V169" s="33"/>
      <c r="W169" s="23"/>
      <c r="X169" s="40"/>
      <c r="Y169" s="39"/>
      <c r="Z169" s="53"/>
      <c r="AA169" s="33"/>
      <c r="AB169" s="33"/>
      <c r="AC169" s="23"/>
      <c r="AD169" s="40"/>
      <c r="AE169" s="53"/>
      <c r="AF169" s="39"/>
      <c r="AG169" s="33"/>
      <c r="AH169" s="33"/>
      <c r="AI169" s="23"/>
      <c r="AJ169" s="25"/>
      <c r="AK169" s="107"/>
      <c r="AL169" s="39"/>
      <c r="AM169" s="33"/>
      <c r="AN169" s="33"/>
      <c r="AO169" s="23"/>
      <c r="AP169" s="40" t="s">
        <v>104</v>
      </c>
      <c r="AQ169" s="110"/>
      <c r="AR169" s="33"/>
      <c r="AS169" s="33"/>
      <c r="AT169" s="33"/>
      <c r="AU169" s="33"/>
      <c r="AV169" s="23" t="s">
        <v>104</v>
      </c>
      <c r="AW169" s="47"/>
      <c r="AX169" s="48"/>
      <c r="AY169" s="48"/>
      <c r="AZ169" s="48"/>
      <c r="BA169" s="48"/>
      <c r="BB169" s="48"/>
      <c r="BC169" s="49" t="s">
        <v>104</v>
      </c>
      <c r="BD169" s="21"/>
    </row>
    <row r="170" spans="1:56" ht="12.45" customHeight="1" x14ac:dyDescent="0.45">
      <c r="A170" s="2">
        <f>A164+1</f>
        <v>23</v>
      </c>
      <c r="B170" s="114">
        <f>VLOOKUP($A170,行事!$A:$F,2,FALSE)</f>
        <v>44774</v>
      </c>
      <c r="C170" s="115"/>
      <c r="D170" s="65"/>
      <c r="E170" s="69"/>
      <c r="F170" s="96">
        <v>3</v>
      </c>
      <c r="G170" s="96"/>
      <c r="H170" s="96">
        <v>4</v>
      </c>
      <c r="I170" s="96"/>
      <c r="J170" s="96">
        <v>5</v>
      </c>
      <c r="K170" s="96"/>
      <c r="L170" s="96">
        <v>6</v>
      </c>
      <c r="M170" s="96"/>
      <c r="N170" s="96">
        <v>7</v>
      </c>
      <c r="O170" s="96"/>
      <c r="P170" s="96">
        <v>8</v>
      </c>
      <c r="Q170" s="96"/>
      <c r="R170" s="96">
        <v>9</v>
      </c>
      <c r="S170" s="96"/>
      <c r="T170" s="96">
        <v>10</v>
      </c>
      <c r="U170" s="96"/>
      <c r="V170" s="96">
        <v>11</v>
      </c>
      <c r="W170" s="96"/>
      <c r="X170" s="96">
        <v>12</v>
      </c>
      <c r="Y170" s="96"/>
      <c r="Z170" s="96">
        <v>13</v>
      </c>
      <c r="AA170" s="96"/>
      <c r="AB170" s="96">
        <v>14</v>
      </c>
      <c r="AC170" s="96"/>
      <c r="AD170" s="96">
        <v>15</v>
      </c>
      <c r="AE170" s="96"/>
      <c r="AF170" s="96">
        <v>16</v>
      </c>
      <c r="AG170" s="96"/>
      <c r="AH170" s="96">
        <v>17</v>
      </c>
      <c r="AI170" s="96"/>
      <c r="AJ170" s="96">
        <v>18</v>
      </c>
      <c r="AK170" s="96"/>
      <c r="AL170" s="96">
        <v>19</v>
      </c>
      <c r="AM170" s="96"/>
      <c r="AN170" s="96">
        <v>20</v>
      </c>
      <c r="AO170" s="96"/>
      <c r="AP170" s="96">
        <v>21</v>
      </c>
      <c r="AQ170" s="96"/>
      <c r="AR170" s="96">
        <v>22</v>
      </c>
      <c r="AS170" s="96"/>
      <c r="AT170" s="96">
        <v>23</v>
      </c>
      <c r="AU170" s="96"/>
      <c r="AV170" s="96">
        <v>24</v>
      </c>
      <c r="AW170" s="96"/>
      <c r="AX170" s="96">
        <v>1</v>
      </c>
      <c r="AY170" s="96"/>
      <c r="AZ170" s="96">
        <v>2</v>
      </c>
      <c r="BA170" s="96"/>
      <c r="BB170" s="96">
        <v>3</v>
      </c>
      <c r="BC170" s="97"/>
      <c r="BD170" s="13"/>
    </row>
    <row r="171" spans="1:56" ht="19.95" customHeight="1" x14ac:dyDescent="0.45">
      <c r="B171" s="116"/>
      <c r="C171" s="117"/>
      <c r="D171" s="66" t="s">
        <v>113</v>
      </c>
      <c r="E171" s="70" t="s">
        <v>113</v>
      </c>
      <c r="F171" s="14"/>
      <c r="G171" s="3"/>
      <c r="H171" s="4"/>
      <c r="I171" s="3"/>
      <c r="J171" s="4"/>
      <c r="K171" s="3"/>
      <c r="L171" s="4"/>
      <c r="M171" s="3"/>
      <c r="N171" s="4"/>
      <c r="O171" s="3"/>
      <c r="P171" s="73"/>
      <c r="Q171" s="75"/>
      <c r="R171" s="4"/>
      <c r="S171" s="3"/>
      <c r="T171" s="4"/>
      <c r="U171" s="3"/>
      <c r="V171" s="4"/>
      <c r="W171" s="3"/>
      <c r="X171" s="4"/>
      <c r="Y171" s="3"/>
      <c r="Z171" s="4"/>
      <c r="AA171" s="3"/>
      <c r="AB171" s="4"/>
      <c r="AC171" s="3"/>
      <c r="AD171" s="4"/>
      <c r="AE171" s="3"/>
      <c r="AF171" s="6"/>
      <c r="AG171" s="5"/>
      <c r="AH171" s="4"/>
      <c r="AI171" s="3"/>
      <c r="AJ171" s="4"/>
      <c r="AK171" s="3"/>
      <c r="AL171" s="4"/>
      <c r="AM171" s="3"/>
      <c r="AN171" s="4"/>
      <c r="AO171" s="3"/>
      <c r="AP171" s="4"/>
      <c r="AQ171" s="3"/>
      <c r="AR171" s="4"/>
      <c r="AS171" s="3"/>
      <c r="AT171" s="4"/>
      <c r="AU171" s="3"/>
      <c r="AV171" s="6"/>
      <c r="AW171" s="5"/>
      <c r="AX171" s="4"/>
      <c r="AY171" s="3"/>
      <c r="AZ171" s="4"/>
      <c r="BA171" s="3"/>
      <c r="BB171" s="4"/>
      <c r="BC171" s="22"/>
      <c r="BD171" s="16"/>
    </row>
    <row r="172" spans="1:56" ht="19.95" customHeight="1" thickBot="1" x14ac:dyDescent="0.5">
      <c r="A172">
        <f>VLOOKUP($A170,行事!$A:$F,6,FALSE)</f>
        <v>0</v>
      </c>
      <c r="B172" s="98">
        <f>VLOOKUP($A170,行事!$A:$F,2,FALSE)</f>
        <v>44774</v>
      </c>
      <c r="C172" s="99"/>
      <c r="D172" s="67" t="s">
        <v>113</v>
      </c>
      <c r="E172" s="71" t="s">
        <v>113</v>
      </c>
      <c r="F172" s="7"/>
      <c r="G172" s="8"/>
      <c r="H172" s="9"/>
      <c r="I172" s="8"/>
      <c r="J172" s="9"/>
      <c r="K172" s="8"/>
      <c r="L172" s="9"/>
      <c r="M172" s="8"/>
      <c r="N172" s="9"/>
      <c r="O172" s="8"/>
      <c r="P172" s="74"/>
      <c r="Q172" s="76"/>
      <c r="R172" s="9"/>
      <c r="S172" s="8"/>
      <c r="T172" s="9"/>
      <c r="U172" s="8"/>
      <c r="V172" s="9"/>
      <c r="W172" s="8"/>
      <c r="X172" s="9"/>
      <c r="Y172" s="8"/>
      <c r="Z172" s="9"/>
      <c r="AA172" s="8"/>
      <c r="AB172" s="9"/>
      <c r="AC172" s="8"/>
      <c r="AD172" s="9"/>
      <c r="AE172" s="8"/>
      <c r="AF172" s="11"/>
      <c r="AG172" s="10"/>
      <c r="AH172" s="9"/>
      <c r="AI172" s="8"/>
      <c r="AJ172" s="9"/>
      <c r="AK172" s="8"/>
      <c r="AL172" s="9"/>
      <c r="AM172" s="8"/>
      <c r="AN172" s="9"/>
      <c r="AO172" s="8"/>
      <c r="AP172" s="9"/>
      <c r="AQ172" s="8"/>
      <c r="AR172" s="9"/>
      <c r="AS172" s="8"/>
      <c r="AT172" s="9"/>
      <c r="AU172" s="8"/>
      <c r="AV172" s="11"/>
      <c r="AW172" s="62"/>
      <c r="AX172" s="63"/>
      <c r="AY172" s="64"/>
      <c r="AZ172" s="63"/>
      <c r="BA172" s="64"/>
      <c r="BB172" s="63"/>
      <c r="BC172" s="16"/>
      <c r="BD172" s="16"/>
    </row>
    <row r="173" spans="1:56" ht="19.95" customHeight="1" x14ac:dyDescent="0.45">
      <c r="B173" s="100" t="str">
        <f>IF(VLOOKUP($A170,行事!$A:$F,5,FALSE)="","",VLOOKUP($A170,行事!$A:$F,5,FALSE))</f>
        <v/>
      </c>
      <c r="C173" s="101"/>
      <c r="D173" s="67" t="s">
        <v>113</v>
      </c>
      <c r="E173" s="71" t="s">
        <v>113</v>
      </c>
      <c r="F173" s="102" t="s">
        <v>102</v>
      </c>
      <c r="G173" s="55" t="s">
        <v>103</v>
      </c>
      <c r="H173" s="35"/>
      <c r="I173" s="30"/>
      <c r="J173" s="30"/>
      <c r="K173" s="50" t="s">
        <v>104</v>
      </c>
      <c r="L173" s="56" t="s">
        <v>105</v>
      </c>
      <c r="M173" s="36"/>
      <c r="N173" s="35"/>
      <c r="O173" s="30"/>
      <c r="P173" s="50" t="s">
        <v>104</v>
      </c>
      <c r="Q173" s="57" t="s">
        <v>106</v>
      </c>
      <c r="R173" s="30"/>
      <c r="S173" s="36"/>
      <c r="T173" s="35"/>
      <c r="U173" s="50" t="s">
        <v>104</v>
      </c>
      <c r="V173" s="58" t="s">
        <v>107</v>
      </c>
      <c r="W173" s="30"/>
      <c r="X173" s="30"/>
      <c r="Y173" s="36"/>
      <c r="Z173" s="50" t="s">
        <v>104</v>
      </c>
      <c r="AA173" s="59" t="s">
        <v>108</v>
      </c>
      <c r="AB173" s="30"/>
      <c r="AC173" s="30"/>
      <c r="AD173" s="30"/>
      <c r="AE173" s="50" t="s">
        <v>104</v>
      </c>
      <c r="AF173" s="60" t="s">
        <v>109</v>
      </c>
      <c r="AG173" s="30"/>
      <c r="AH173" s="30"/>
      <c r="AI173" s="30"/>
      <c r="AJ173" s="50" t="s">
        <v>104</v>
      </c>
      <c r="AK173" s="105" t="s">
        <v>110</v>
      </c>
      <c r="AL173" s="41" t="s">
        <v>114</v>
      </c>
      <c r="AM173" s="30"/>
      <c r="AN173" s="30"/>
      <c r="AO173" s="30"/>
      <c r="AP173" s="30"/>
      <c r="AQ173" s="108"/>
      <c r="AR173" s="28" t="s">
        <v>111</v>
      </c>
      <c r="AS173" s="30"/>
      <c r="AT173" s="30"/>
      <c r="AU173" s="30"/>
      <c r="AV173" s="30"/>
      <c r="AW173" s="61" t="s">
        <v>112</v>
      </c>
      <c r="AX173" s="42"/>
      <c r="AY173" s="43"/>
      <c r="AZ173" s="43"/>
      <c r="BA173" s="43"/>
      <c r="BB173" s="43"/>
      <c r="BC173" s="44"/>
      <c r="BD173" s="16"/>
    </row>
    <row r="174" spans="1:56" ht="19.95" customHeight="1" x14ac:dyDescent="0.45">
      <c r="B174" s="17" t="s">
        <v>100</v>
      </c>
      <c r="C174" s="18">
        <f>VLOOKUP($A170,行事!$A:$F,3,FALSE)</f>
        <v>21</v>
      </c>
      <c r="D174" s="67" t="s">
        <v>113</v>
      </c>
      <c r="E174" s="71" t="s">
        <v>113</v>
      </c>
      <c r="F174" s="103"/>
      <c r="G174" s="29"/>
      <c r="H174" s="37"/>
      <c r="I174" s="31"/>
      <c r="J174" s="31"/>
      <c r="K174" s="32"/>
      <c r="L174" s="31"/>
      <c r="M174" s="38"/>
      <c r="N174" s="37"/>
      <c r="O174" s="31"/>
      <c r="P174" s="32"/>
      <c r="Q174" s="31"/>
      <c r="R174" s="31"/>
      <c r="S174" s="38"/>
      <c r="T174" s="37"/>
      <c r="U174" s="32"/>
      <c r="V174" s="31"/>
      <c r="W174" s="31"/>
      <c r="X174" s="31"/>
      <c r="Y174" s="38"/>
      <c r="Z174" s="52"/>
      <c r="AA174" s="31"/>
      <c r="AB174" s="31"/>
      <c r="AC174" s="31"/>
      <c r="AD174" s="31"/>
      <c r="AE174" s="54"/>
      <c r="AF174" s="37"/>
      <c r="AG174" s="31"/>
      <c r="AH174" s="31"/>
      <c r="AI174" s="31"/>
      <c r="AJ174" s="32"/>
      <c r="AK174" s="106"/>
      <c r="AL174" s="37"/>
      <c r="AM174" s="31"/>
      <c r="AN174" s="31"/>
      <c r="AO174" s="31"/>
      <c r="AP174" s="31"/>
      <c r="AQ174" s="109"/>
      <c r="AR174" s="26"/>
      <c r="AS174" s="31"/>
      <c r="AT174" s="31"/>
      <c r="AU174" s="31"/>
      <c r="AV174" s="31"/>
      <c r="AW174" s="45"/>
      <c r="AX174" s="27"/>
      <c r="AY174" s="31"/>
      <c r="AZ174" s="31"/>
      <c r="BA174" s="31"/>
      <c r="BB174" s="31"/>
      <c r="BC174" s="46"/>
      <c r="BD174" s="16"/>
    </row>
    <row r="175" spans="1:56" ht="19.95" customHeight="1" thickBot="1" x14ac:dyDescent="0.45">
      <c r="B175" s="19" t="s">
        <v>101</v>
      </c>
      <c r="C175" s="20">
        <f>VLOOKUP($A170,行事!$A:$F,4,FALSE)</f>
        <v>96</v>
      </c>
      <c r="D175" s="68" t="s">
        <v>113</v>
      </c>
      <c r="E175" s="72" t="s">
        <v>113</v>
      </c>
      <c r="F175" s="104"/>
      <c r="G175" s="24"/>
      <c r="H175" s="39"/>
      <c r="I175" s="33"/>
      <c r="J175" s="33"/>
      <c r="K175" s="51"/>
      <c r="L175" s="40"/>
      <c r="M175" s="39"/>
      <c r="N175" s="39"/>
      <c r="O175" s="33"/>
      <c r="P175" s="34"/>
      <c r="Q175" s="23"/>
      <c r="R175" s="40"/>
      <c r="S175" s="39"/>
      <c r="T175" s="39"/>
      <c r="U175" s="34"/>
      <c r="V175" s="33"/>
      <c r="W175" s="23"/>
      <c r="X175" s="40"/>
      <c r="Y175" s="39"/>
      <c r="Z175" s="53"/>
      <c r="AA175" s="33"/>
      <c r="AB175" s="33"/>
      <c r="AC175" s="23"/>
      <c r="AD175" s="40"/>
      <c r="AE175" s="53"/>
      <c r="AF175" s="39"/>
      <c r="AG175" s="33"/>
      <c r="AH175" s="33"/>
      <c r="AI175" s="23"/>
      <c r="AJ175" s="25"/>
      <c r="AK175" s="107"/>
      <c r="AL175" s="39"/>
      <c r="AM175" s="33"/>
      <c r="AN175" s="33"/>
      <c r="AO175" s="23"/>
      <c r="AP175" s="40" t="s">
        <v>104</v>
      </c>
      <c r="AQ175" s="110"/>
      <c r="AR175" s="33"/>
      <c r="AS175" s="33"/>
      <c r="AT175" s="33"/>
      <c r="AU175" s="33"/>
      <c r="AV175" s="23" t="s">
        <v>104</v>
      </c>
      <c r="AW175" s="47"/>
      <c r="AX175" s="48"/>
      <c r="AY175" s="48"/>
      <c r="AZ175" s="48"/>
      <c r="BA175" s="48"/>
      <c r="BB175" s="48"/>
      <c r="BC175" s="49" t="s">
        <v>104</v>
      </c>
      <c r="BD175" s="21"/>
    </row>
    <row r="176" spans="1:56" ht="12.45" customHeight="1" x14ac:dyDescent="0.45">
      <c r="A176" s="2">
        <f>A170+1</f>
        <v>24</v>
      </c>
      <c r="B176" s="114">
        <f>VLOOKUP($A176,行事!$A:$F,2,FALSE)</f>
        <v>44775</v>
      </c>
      <c r="C176" s="115"/>
      <c r="D176" s="65"/>
      <c r="E176" s="69"/>
      <c r="F176" s="96">
        <v>3</v>
      </c>
      <c r="G176" s="96"/>
      <c r="H176" s="96">
        <v>4</v>
      </c>
      <c r="I176" s="96"/>
      <c r="J176" s="96">
        <v>5</v>
      </c>
      <c r="K176" s="96"/>
      <c r="L176" s="96">
        <v>6</v>
      </c>
      <c r="M176" s="96"/>
      <c r="N176" s="96">
        <v>7</v>
      </c>
      <c r="O176" s="96"/>
      <c r="P176" s="96">
        <v>8</v>
      </c>
      <c r="Q176" s="96"/>
      <c r="R176" s="96">
        <v>9</v>
      </c>
      <c r="S176" s="96"/>
      <c r="T176" s="96">
        <v>10</v>
      </c>
      <c r="U176" s="96"/>
      <c r="V176" s="96">
        <v>11</v>
      </c>
      <c r="W176" s="96"/>
      <c r="X176" s="96">
        <v>12</v>
      </c>
      <c r="Y176" s="96"/>
      <c r="Z176" s="96">
        <v>13</v>
      </c>
      <c r="AA176" s="96"/>
      <c r="AB176" s="96">
        <v>14</v>
      </c>
      <c r="AC176" s="96"/>
      <c r="AD176" s="96">
        <v>15</v>
      </c>
      <c r="AE176" s="96"/>
      <c r="AF176" s="96">
        <v>16</v>
      </c>
      <c r="AG176" s="96"/>
      <c r="AH176" s="96">
        <v>17</v>
      </c>
      <c r="AI176" s="96"/>
      <c r="AJ176" s="96">
        <v>18</v>
      </c>
      <c r="AK176" s="96"/>
      <c r="AL176" s="96">
        <v>19</v>
      </c>
      <c r="AM176" s="96"/>
      <c r="AN176" s="96">
        <v>20</v>
      </c>
      <c r="AO176" s="96"/>
      <c r="AP176" s="96">
        <v>21</v>
      </c>
      <c r="AQ176" s="96"/>
      <c r="AR176" s="96">
        <v>22</v>
      </c>
      <c r="AS176" s="96"/>
      <c r="AT176" s="96">
        <v>23</v>
      </c>
      <c r="AU176" s="96"/>
      <c r="AV176" s="96">
        <v>24</v>
      </c>
      <c r="AW176" s="96"/>
      <c r="AX176" s="96">
        <v>1</v>
      </c>
      <c r="AY176" s="96"/>
      <c r="AZ176" s="96">
        <v>2</v>
      </c>
      <c r="BA176" s="96"/>
      <c r="BB176" s="96">
        <v>3</v>
      </c>
      <c r="BC176" s="97"/>
      <c r="BD176" s="13"/>
    </row>
    <row r="177" spans="1:56" ht="19.95" customHeight="1" x14ac:dyDescent="0.45">
      <c r="B177" s="116"/>
      <c r="C177" s="117"/>
      <c r="D177" s="66" t="s">
        <v>113</v>
      </c>
      <c r="E177" s="70" t="s">
        <v>113</v>
      </c>
      <c r="F177" s="14"/>
      <c r="G177" s="3"/>
      <c r="H177" s="4"/>
      <c r="I177" s="3"/>
      <c r="J177" s="4"/>
      <c r="K177" s="3"/>
      <c r="L177" s="4"/>
      <c r="M177" s="3"/>
      <c r="N177" s="4"/>
      <c r="O177" s="3"/>
      <c r="P177" s="73"/>
      <c r="Q177" s="75"/>
      <c r="R177" s="4"/>
      <c r="S177" s="3"/>
      <c r="T177" s="4"/>
      <c r="U177" s="3"/>
      <c r="V177" s="4"/>
      <c r="W177" s="3"/>
      <c r="X177" s="4"/>
      <c r="Y177" s="3"/>
      <c r="Z177" s="4"/>
      <c r="AA177" s="3"/>
      <c r="AB177" s="4"/>
      <c r="AC177" s="3"/>
      <c r="AD177" s="4"/>
      <c r="AE177" s="3"/>
      <c r="AF177" s="6"/>
      <c r="AG177" s="5"/>
      <c r="AH177" s="4"/>
      <c r="AI177" s="3"/>
      <c r="AJ177" s="4"/>
      <c r="AK177" s="3"/>
      <c r="AL177" s="4"/>
      <c r="AM177" s="3"/>
      <c r="AN177" s="4"/>
      <c r="AO177" s="3"/>
      <c r="AP177" s="4"/>
      <c r="AQ177" s="3"/>
      <c r="AR177" s="4"/>
      <c r="AS177" s="3"/>
      <c r="AT177" s="4"/>
      <c r="AU177" s="3"/>
      <c r="AV177" s="6"/>
      <c r="AW177" s="5"/>
      <c r="AX177" s="4"/>
      <c r="AY177" s="3"/>
      <c r="AZ177" s="4"/>
      <c r="BA177" s="3"/>
      <c r="BB177" s="4"/>
      <c r="BC177" s="22"/>
      <c r="BD177" s="16"/>
    </row>
    <row r="178" spans="1:56" ht="19.95" customHeight="1" thickBot="1" x14ac:dyDescent="0.5">
      <c r="A178">
        <f>VLOOKUP($A176,行事!$A:$F,6,FALSE)</f>
        <v>0</v>
      </c>
      <c r="B178" s="98">
        <f>VLOOKUP($A176,行事!$A:$F,2,FALSE)</f>
        <v>44775</v>
      </c>
      <c r="C178" s="99"/>
      <c r="D178" s="67" t="s">
        <v>113</v>
      </c>
      <c r="E178" s="71" t="s">
        <v>113</v>
      </c>
      <c r="F178" s="7"/>
      <c r="G178" s="8"/>
      <c r="H178" s="9"/>
      <c r="I178" s="8"/>
      <c r="J178" s="9"/>
      <c r="K178" s="8"/>
      <c r="L178" s="9"/>
      <c r="M178" s="8"/>
      <c r="N178" s="9"/>
      <c r="O178" s="8"/>
      <c r="P178" s="74"/>
      <c r="Q178" s="76"/>
      <c r="R178" s="9"/>
      <c r="S178" s="8"/>
      <c r="T178" s="9"/>
      <c r="U178" s="8"/>
      <c r="V178" s="9"/>
      <c r="W178" s="8"/>
      <c r="X178" s="9"/>
      <c r="Y178" s="8"/>
      <c r="Z178" s="9"/>
      <c r="AA178" s="8"/>
      <c r="AB178" s="9"/>
      <c r="AC178" s="8"/>
      <c r="AD178" s="9"/>
      <c r="AE178" s="8"/>
      <c r="AF178" s="11"/>
      <c r="AG178" s="10"/>
      <c r="AH178" s="9"/>
      <c r="AI178" s="8"/>
      <c r="AJ178" s="9"/>
      <c r="AK178" s="8"/>
      <c r="AL178" s="9"/>
      <c r="AM178" s="8"/>
      <c r="AN178" s="9"/>
      <c r="AO178" s="8"/>
      <c r="AP178" s="9"/>
      <c r="AQ178" s="8"/>
      <c r="AR178" s="9"/>
      <c r="AS178" s="8"/>
      <c r="AT178" s="9"/>
      <c r="AU178" s="8"/>
      <c r="AV178" s="11"/>
      <c r="AW178" s="62"/>
      <c r="AX178" s="63"/>
      <c r="AY178" s="64"/>
      <c r="AZ178" s="63"/>
      <c r="BA178" s="64"/>
      <c r="BB178" s="63"/>
      <c r="BC178" s="16"/>
      <c r="BD178" s="16"/>
    </row>
    <row r="179" spans="1:56" ht="19.95" customHeight="1" x14ac:dyDescent="0.45">
      <c r="B179" s="100" t="str">
        <f>IF(VLOOKUP($A176,行事!$A:$F,5,FALSE)="","",VLOOKUP($A176,行事!$A:$F,5,FALSE))</f>
        <v/>
      </c>
      <c r="C179" s="101"/>
      <c r="D179" s="67" t="s">
        <v>113</v>
      </c>
      <c r="E179" s="71" t="s">
        <v>113</v>
      </c>
      <c r="F179" s="102" t="s">
        <v>102</v>
      </c>
      <c r="G179" s="55" t="s">
        <v>103</v>
      </c>
      <c r="H179" s="35"/>
      <c r="I179" s="30"/>
      <c r="J179" s="30"/>
      <c r="K179" s="50" t="s">
        <v>104</v>
      </c>
      <c r="L179" s="56" t="s">
        <v>105</v>
      </c>
      <c r="M179" s="36"/>
      <c r="N179" s="35"/>
      <c r="O179" s="30"/>
      <c r="P179" s="50" t="s">
        <v>104</v>
      </c>
      <c r="Q179" s="57" t="s">
        <v>106</v>
      </c>
      <c r="R179" s="30"/>
      <c r="S179" s="36"/>
      <c r="T179" s="35"/>
      <c r="U179" s="50" t="s">
        <v>104</v>
      </c>
      <c r="V179" s="58" t="s">
        <v>107</v>
      </c>
      <c r="W179" s="30"/>
      <c r="X179" s="30"/>
      <c r="Y179" s="36"/>
      <c r="Z179" s="50" t="s">
        <v>104</v>
      </c>
      <c r="AA179" s="59" t="s">
        <v>108</v>
      </c>
      <c r="AB179" s="30"/>
      <c r="AC179" s="30"/>
      <c r="AD179" s="30"/>
      <c r="AE179" s="50" t="s">
        <v>104</v>
      </c>
      <c r="AF179" s="60" t="s">
        <v>109</v>
      </c>
      <c r="AG179" s="30"/>
      <c r="AH179" s="30"/>
      <c r="AI179" s="30"/>
      <c r="AJ179" s="50" t="s">
        <v>104</v>
      </c>
      <c r="AK179" s="105" t="s">
        <v>110</v>
      </c>
      <c r="AL179" s="41" t="s">
        <v>114</v>
      </c>
      <c r="AM179" s="30"/>
      <c r="AN179" s="30"/>
      <c r="AO179" s="30"/>
      <c r="AP179" s="30"/>
      <c r="AQ179" s="108"/>
      <c r="AR179" s="28" t="s">
        <v>111</v>
      </c>
      <c r="AS179" s="30"/>
      <c r="AT179" s="30"/>
      <c r="AU179" s="30"/>
      <c r="AV179" s="30"/>
      <c r="AW179" s="61" t="s">
        <v>112</v>
      </c>
      <c r="AX179" s="42"/>
      <c r="AY179" s="43"/>
      <c r="AZ179" s="43"/>
      <c r="BA179" s="43"/>
      <c r="BB179" s="43"/>
      <c r="BC179" s="44"/>
      <c r="BD179" s="16"/>
    </row>
    <row r="180" spans="1:56" ht="19.95" customHeight="1" x14ac:dyDescent="0.45">
      <c r="B180" s="17" t="s">
        <v>100</v>
      </c>
      <c r="C180" s="18">
        <f>VLOOKUP($A176,行事!$A:$F,3,FALSE)</f>
        <v>20</v>
      </c>
      <c r="D180" s="67" t="s">
        <v>113</v>
      </c>
      <c r="E180" s="71" t="s">
        <v>113</v>
      </c>
      <c r="F180" s="103"/>
      <c r="G180" s="29"/>
      <c r="H180" s="37"/>
      <c r="I180" s="31"/>
      <c r="J180" s="31"/>
      <c r="K180" s="32"/>
      <c r="L180" s="31"/>
      <c r="M180" s="38"/>
      <c r="N180" s="37"/>
      <c r="O180" s="31"/>
      <c r="P180" s="32"/>
      <c r="Q180" s="31"/>
      <c r="R180" s="31"/>
      <c r="S180" s="38"/>
      <c r="T180" s="37"/>
      <c r="U180" s="32"/>
      <c r="V180" s="31"/>
      <c r="W180" s="31"/>
      <c r="X180" s="31"/>
      <c r="Y180" s="38"/>
      <c r="Z180" s="52"/>
      <c r="AA180" s="31"/>
      <c r="AB180" s="31"/>
      <c r="AC180" s="31"/>
      <c r="AD180" s="31"/>
      <c r="AE180" s="54"/>
      <c r="AF180" s="37"/>
      <c r="AG180" s="31"/>
      <c r="AH180" s="31"/>
      <c r="AI180" s="31"/>
      <c r="AJ180" s="32"/>
      <c r="AK180" s="106"/>
      <c r="AL180" s="37"/>
      <c r="AM180" s="31"/>
      <c r="AN180" s="31"/>
      <c r="AO180" s="31"/>
      <c r="AP180" s="31"/>
      <c r="AQ180" s="109"/>
      <c r="AR180" s="26"/>
      <c r="AS180" s="31"/>
      <c r="AT180" s="31"/>
      <c r="AU180" s="31"/>
      <c r="AV180" s="31"/>
      <c r="AW180" s="45"/>
      <c r="AX180" s="27"/>
      <c r="AY180" s="31"/>
      <c r="AZ180" s="31"/>
      <c r="BA180" s="31"/>
      <c r="BB180" s="31"/>
      <c r="BC180" s="46"/>
      <c r="BD180" s="16"/>
    </row>
    <row r="181" spans="1:56" ht="19.95" customHeight="1" thickBot="1" x14ac:dyDescent="0.45">
      <c r="B181" s="19" t="s">
        <v>101</v>
      </c>
      <c r="C181" s="20">
        <f>VLOOKUP($A176,行事!$A:$F,4,FALSE)</f>
        <v>95</v>
      </c>
      <c r="D181" s="68" t="s">
        <v>113</v>
      </c>
      <c r="E181" s="72" t="s">
        <v>113</v>
      </c>
      <c r="F181" s="104"/>
      <c r="G181" s="24"/>
      <c r="H181" s="39"/>
      <c r="I181" s="33"/>
      <c r="J181" s="33"/>
      <c r="K181" s="51"/>
      <c r="L181" s="40"/>
      <c r="M181" s="39"/>
      <c r="N181" s="39"/>
      <c r="O181" s="33"/>
      <c r="P181" s="34"/>
      <c r="Q181" s="23"/>
      <c r="R181" s="40"/>
      <c r="S181" s="39"/>
      <c r="T181" s="39"/>
      <c r="U181" s="34"/>
      <c r="V181" s="33"/>
      <c r="W181" s="23"/>
      <c r="X181" s="40"/>
      <c r="Y181" s="39"/>
      <c r="Z181" s="53"/>
      <c r="AA181" s="33"/>
      <c r="AB181" s="33"/>
      <c r="AC181" s="23"/>
      <c r="AD181" s="40"/>
      <c r="AE181" s="53"/>
      <c r="AF181" s="39"/>
      <c r="AG181" s="33"/>
      <c r="AH181" s="33"/>
      <c r="AI181" s="23"/>
      <c r="AJ181" s="25"/>
      <c r="AK181" s="107"/>
      <c r="AL181" s="39"/>
      <c r="AM181" s="33"/>
      <c r="AN181" s="33"/>
      <c r="AO181" s="23"/>
      <c r="AP181" s="40" t="s">
        <v>104</v>
      </c>
      <c r="AQ181" s="110"/>
      <c r="AR181" s="33"/>
      <c r="AS181" s="33"/>
      <c r="AT181" s="33"/>
      <c r="AU181" s="33"/>
      <c r="AV181" s="23" t="s">
        <v>104</v>
      </c>
      <c r="AW181" s="47"/>
      <c r="AX181" s="48"/>
      <c r="AY181" s="48"/>
      <c r="AZ181" s="48"/>
      <c r="BA181" s="48"/>
      <c r="BB181" s="48"/>
      <c r="BC181" s="49" t="s">
        <v>104</v>
      </c>
      <c r="BD181" s="21"/>
    </row>
    <row r="182" spans="1:56" ht="12.45" customHeight="1" x14ac:dyDescent="0.45">
      <c r="A182" s="2">
        <f>A176+1</f>
        <v>25</v>
      </c>
      <c r="B182" s="114">
        <f>VLOOKUP($A182,行事!$A:$F,2,FALSE)</f>
        <v>44776</v>
      </c>
      <c r="C182" s="115"/>
      <c r="D182" s="65"/>
      <c r="E182" s="69"/>
      <c r="F182" s="96">
        <v>3</v>
      </c>
      <c r="G182" s="96"/>
      <c r="H182" s="96">
        <v>4</v>
      </c>
      <c r="I182" s="96"/>
      <c r="J182" s="96">
        <v>5</v>
      </c>
      <c r="K182" s="96"/>
      <c r="L182" s="96">
        <v>6</v>
      </c>
      <c r="M182" s="96"/>
      <c r="N182" s="96">
        <v>7</v>
      </c>
      <c r="O182" s="96"/>
      <c r="P182" s="96">
        <v>8</v>
      </c>
      <c r="Q182" s="96"/>
      <c r="R182" s="96">
        <v>9</v>
      </c>
      <c r="S182" s="96"/>
      <c r="T182" s="96">
        <v>10</v>
      </c>
      <c r="U182" s="96"/>
      <c r="V182" s="96">
        <v>11</v>
      </c>
      <c r="W182" s="96"/>
      <c r="X182" s="96">
        <v>12</v>
      </c>
      <c r="Y182" s="96"/>
      <c r="Z182" s="96">
        <v>13</v>
      </c>
      <c r="AA182" s="96"/>
      <c r="AB182" s="96">
        <v>14</v>
      </c>
      <c r="AC182" s="96"/>
      <c r="AD182" s="96">
        <v>15</v>
      </c>
      <c r="AE182" s="96"/>
      <c r="AF182" s="96">
        <v>16</v>
      </c>
      <c r="AG182" s="96"/>
      <c r="AH182" s="96">
        <v>17</v>
      </c>
      <c r="AI182" s="96"/>
      <c r="AJ182" s="96">
        <v>18</v>
      </c>
      <c r="AK182" s="96"/>
      <c r="AL182" s="96">
        <v>19</v>
      </c>
      <c r="AM182" s="96"/>
      <c r="AN182" s="96">
        <v>20</v>
      </c>
      <c r="AO182" s="96"/>
      <c r="AP182" s="96">
        <v>21</v>
      </c>
      <c r="AQ182" s="96"/>
      <c r="AR182" s="96">
        <v>22</v>
      </c>
      <c r="AS182" s="96"/>
      <c r="AT182" s="96">
        <v>23</v>
      </c>
      <c r="AU182" s="96"/>
      <c r="AV182" s="96">
        <v>24</v>
      </c>
      <c r="AW182" s="96"/>
      <c r="AX182" s="96">
        <v>1</v>
      </c>
      <c r="AY182" s="96"/>
      <c r="AZ182" s="96">
        <v>2</v>
      </c>
      <c r="BA182" s="96"/>
      <c r="BB182" s="96">
        <v>3</v>
      </c>
      <c r="BC182" s="97"/>
      <c r="BD182" s="13"/>
    </row>
    <row r="183" spans="1:56" ht="19.95" customHeight="1" x14ac:dyDescent="0.45">
      <c r="B183" s="116"/>
      <c r="C183" s="117"/>
      <c r="D183" s="66" t="s">
        <v>113</v>
      </c>
      <c r="E183" s="70" t="s">
        <v>113</v>
      </c>
      <c r="F183" s="14"/>
      <c r="G183" s="3"/>
      <c r="H183" s="4"/>
      <c r="I183" s="3"/>
      <c r="J183" s="4"/>
      <c r="K183" s="3"/>
      <c r="L183" s="4"/>
      <c r="M183" s="3"/>
      <c r="N183" s="4"/>
      <c r="O183" s="3"/>
      <c r="P183" s="73"/>
      <c r="Q183" s="75"/>
      <c r="R183" s="4"/>
      <c r="S183" s="3"/>
      <c r="T183" s="4"/>
      <c r="U183" s="3"/>
      <c r="V183" s="4"/>
      <c r="W183" s="3"/>
      <c r="X183" s="4"/>
      <c r="Y183" s="3"/>
      <c r="Z183" s="4"/>
      <c r="AA183" s="3"/>
      <c r="AB183" s="4"/>
      <c r="AC183" s="3"/>
      <c r="AD183" s="4"/>
      <c r="AE183" s="3"/>
      <c r="AF183" s="6"/>
      <c r="AG183" s="5"/>
      <c r="AH183" s="4"/>
      <c r="AI183" s="3"/>
      <c r="AJ183" s="4"/>
      <c r="AK183" s="3"/>
      <c r="AL183" s="4"/>
      <c r="AM183" s="3"/>
      <c r="AN183" s="4"/>
      <c r="AO183" s="3"/>
      <c r="AP183" s="4"/>
      <c r="AQ183" s="3"/>
      <c r="AR183" s="4"/>
      <c r="AS183" s="3"/>
      <c r="AT183" s="4"/>
      <c r="AU183" s="3"/>
      <c r="AV183" s="6"/>
      <c r="AW183" s="5"/>
      <c r="AX183" s="4"/>
      <c r="AY183" s="3"/>
      <c r="AZ183" s="4"/>
      <c r="BA183" s="3"/>
      <c r="BB183" s="4"/>
      <c r="BC183" s="22"/>
      <c r="BD183" s="16"/>
    </row>
    <row r="184" spans="1:56" ht="19.95" customHeight="1" thickBot="1" x14ac:dyDescent="0.5">
      <c r="A184">
        <f>VLOOKUP($A182,行事!$A:$F,6,FALSE)</f>
        <v>0</v>
      </c>
      <c r="B184" s="98">
        <f>VLOOKUP($A182,行事!$A:$F,2,FALSE)</f>
        <v>44776</v>
      </c>
      <c r="C184" s="99"/>
      <c r="D184" s="67" t="s">
        <v>113</v>
      </c>
      <c r="E184" s="71" t="s">
        <v>113</v>
      </c>
      <c r="F184" s="7"/>
      <c r="G184" s="8"/>
      <c r="H184" s="9"/>
      <c r="I184" s="8"/>
      <c r="J184" s="9"/>
      <c r="K184" s="8"/>
      <c r="L184" s="9"/>
      <c r="M184" s="8"/>
      <c r="N184" s="9"/>
      <c r="O184" s="8"/>
      <c r="P184" s="74"/>
      <c r="Q184" s="76"/>
      <c r="R184" s="9"/>
      <c r="S184" s="8"/>
      <c r="T184" s="9"/>
      <c r="U184" s="8"/>
      <c r="V184" s="9"/>
      <c r="W184" s="8"/>
      <c r="X184" s="9"/>
      <c r="Y184" s="8"/>
      <c r="Z184" s="9"/>
      <c r="AA184" s="8"/>
      <c r="AB184" s="9"/>
      <c r="AC184" s="8"/>
      <c r="AD184" s="9"/>
      <c r="AE184" s="8"/>
      <c r="AF184" s="11"/>
      <c r="AG184" s="10"/>
      <c r="AH184" s="9"/>
      <c r="AI184" s="8"/>
      <c r="AJ184" s="9"/>
      <c r="AK184" s="8"/>
      <c r="AL184" s="9"/>
      <c r="AM184" s="8"/>
      <c r="AN184" s="9"/>
      <c r="AO184" s="8"/>
      <c r="AP184" s="9"/>
      <c r="AQ184" s="8"/>
      <c r="AR184" s="9"/>
      <c r="AS184" s="8"/>
      <c r="AT184" s="9"/>
      <c r="AU184" s="8"/>
      <c r="AV184" s="11"/>
      <c r="AW184" s="62"/>
      <c r="AX184" s="63"/>
      <c r="AY184" s="64"/>
      <c r="AZ184" s="63"/>
      <c r="BA184" s="64"/>
      <c r="BB184" s="63"/>
      <c r="BC184" s="16"/>
      <c r="BD184" s="16"/>
    </row>
    <row r="185" spans="1:56" ht="19.95" customHeight="1" x14ac:dyDescent="0.45">
      <c r="B185" s="100" t="str">
        <f>IF(VLOOKUP($A182,行事!$A:$F,5,FALSE)="","",VLOOKUP($A182,行事!$A:$F,5,FALSE))</f>
        <v/>
      </c>
      <c r="C185" s="101"/>
      <c r="D185" s="67" t="s">
        <v>113</v>
      </c>
      <c r="E185" s="71" t="s">
        <v>113</v>
      </c>
      <c r="F185" s="102" t="s">
        <v>102</v>
      </c>
      <c r="G185" s="55" t="s">
        <v>103</v>
      </c>
      <c r="H185" s="35"/>
      <c r="I185" s="30"/>
      <c r="J185" s="30"/>
      <c r="K185" s="50" t="s">
        <v>104</v>
      </c>
      <c r="L185" s="56" t="s">
        <v>105</v>
      </c>
      <c r="M185" s="36"/>
      <c r="N185" s="35"/>
      <c r="O185" s="30"/>
      <c r="P185" s="50" t="s">
        <v>104</v>
      </c>
      <c r="Q185" s="57" t="s">
        <v>106</v>
      </c>
      <c r="R185" s="30"/>
      <c r="S185" s="36"/>
      <c r="T185" s="35"/>
      <c r="U185" s="50" t="s">
        <v>104</v>
      </c>
      <c r="V185" s="58" t="s">
        <v>107</v>
      </c>
      <c r="W185" s="30"/>
      <c r="X185" s="30"/>
      <c r="Y185" s="36"/>
      <c r="Z185" s="50" t="s">
        <v>104</v>
      </c>
      <c r="AA185" s="59" t="s">
        <v>108</v>
      </c>
      <c r="AB185" s="30"/>
      <c r="AC185" s="30"/>
      <c r="AD185" s="30"/>
      <c r="AE185" s="50" t="s">
        <v>104</v>
      </c>
      <c r="AF185" s="60" t="s">
        <v>109</v>
      </c>
      <c r="AG185" s="30"/>
      <c r="AH185" s="30"/>
      <c r="AI185" s="30"/>
      <c r="AJ185" s="50" t="s">
        <v>104</v>
      </c>
      <c r="AK185" s="105" t="s">
        <v>110</v>
      </c>
      <c r="AL185" s="41" t="s">
        <v>114</v>
      </c>
      <c r="AM185" s="30"/>
      <c r="AN185" s="30"/>
      <c r="AO185" s="30"/>
      <c r="AP185" s="30"/>
      <c r="AQ185" s="108"/>
      <c r="AR185" s="28" t="s">
        <v>111</v>
      </c>
      <c r="AS185" s="30"/>
      <c r="AT185" s="30"/>
      <c r="AU185" s="30"/>
      <c r="AV185" s="30"/>
      <c r="AW185" s="61" t="s">
        <v>112</v>
      </c>
      <c r="AX185" s="42"/>
      <c r="AY185" s="43"/>
      <c r="AZ185" s="43"/>
      <c r="BA185" s="43"/>
      <c r="BB185" s="43"/>
      <c r="BC185" s="44"/>
      <c r="BD185" s="16"/>
    </row>
    <row r="186" spans="1:56" ht="19.95" customHeight="1" x14ac:dyDescent="0.45">
      <c r="B186" s="17" t="s">
        <v>100</v>
      </c>
      <c r="C186" s="18">
        <f>VLOOKUP($A182,行事!$A:$F,3,FALSE)</f>
        <v>19</v>
      </c>
      <c r="D186" s="67" t="s">
        <v>113</v>
      </c>
      <c r="E186" s="71" t="s">
        <v>113</v>
      </c>
      <c r="F186" s="103"/>
      <c r="G186" s="29"/>
      <c r="H186" s="37"/>
      <c r="I186" s="31"/>
      <c r="J186" s="31"/>
      <c r="K186" s="32"/>
      <c r="L186" s="31"/>
      <c r="M186" s="38"/>
      <c r="N186" s="37"/>
      <c r="O186" s="31"/>
      <c r="P186" s="32"/>
      <c r="Q186" s="31"/>
      <c r="R186" s="31"/>
      <c r="S186" s="38"/>
      <c r="T186" s="37"/>
      <c r="U186" s="32"/>
      <c r="V186" s="31"/>
      <c r="W186" s="31"/>
      <c r="X186" s="31"/>
      <c r="Y186" s="38"/>
      <c r="Z186" s="52"/>
      <c r="AA186" s="31"/>
      <c r="AB186" s="31"/>
      <c r="AC186" s="31"/>
      <c r="AD186" s="31"/>
      <c r="AE186" s="54"/>
      <c r="AF186" s="37"/>
      <c r="AG186" s="31"/>
      <c r="AH186" s="31"/>
      <c r="AI186" s="31"/>
      <c r="AJ186" s="32"/>
      <c r="AK186" s="106"/>
      <c r="AL186" s="37"/>
      <c r="AM186" s="31"/>
      <c r="AN186" s="31"/>
      <c r="AO186" s="31"/>
      <c r="AP186" s="31"/>
      <c r="AQ186" s="109"/>
      <c r="AR186" s="26"/>
      <c r="AS186" s="31"/>
      <c r="AT186" s="31"/>
      <c r="AU186" s="31"/>
      <c r="AV186" s="31"/>
      <c r="AW186" s="45"/>
      <c r="AX186" s="27"/>
      <c r="AY186" s="31"/>
      <c r="AZ186" s="31"/>
      <c r="BA186" s="31"/>
      <c r="BB186" s="31"/>
      <c r="BC186" s="46"/>
      <c r="BD186" s="16"/>
    </row>
    <row r="187" spans="1:56" ht="19.95" customHeight="1" thickBot="1" x14ac:dyDescent="0.45">
      <c r="B187" s="19" t="s">
        <v>101</v>
      </c>
      <c r="C187" s="20">
        <f>VLOOKUP($A182,行事!$A:$F,4,FALSE)</f>
        <v>94</v>
      </c>
      <c r="D187" s="68" t="s">
        <v>113</v>
      </c>
      <c r="E187" s="72" t="s">
        <v>113</v>
      </c>
      <c r="F187" s="104"/>
      <c r="G187" s="24"/>
      <c r="H187" s="39"/>
      <c r="I187" s="33"/>
      <c r="J187" s="33"/>
      <c r="K187" s="51"/>
      <c r="L187" s="40"/>
      <c r="M187" s="39"/>
      <c r="N187" s="39"/>
      <c r="O187" s="33"/>
      <c r="P187" s="34"/>
      <c r="Q187" s="23"/>
      <c r="R187" s="40"/>
      <c r="S187" s="39"/>
      <c r="T187" s="39"/>
      <c r="U187" s="34"/>
      <c r="V187" s="33"/>
      <c r="W187" s="23"/>
      <c r="X187" s="40"/>
      <c r="Y187" s="39"/>
      <c r="Z187" s="53"/>
      <c r="AA187" s="33"/>
      <c r="AB187" s="33"/>
      <c r="AC187" s="23"/>
      <c r="AD187" s="40"/>
      <c r="AE187" s="53"/>
      <c r="AF187" s="39"/>
      <c r="AG187" s="33"/>
      <c r="AH187" s="33"/>
      <c r="AI187" s="23"/>
      <c r="AJ187" s="25"/>
      <c r="AK187" s="107"/>
      <c r="AL187" s="39"/>
      <c r="AM187" s="33"/>
      <c r="AN187" s="33"/>
      <c r="AO187" s="23"/>
      <c r="AP187" s="40" t="s">
        <v>104</v>
      </c>
      <c r="AQ187" s="110"/>
      <c r="AR187" s="33"/>
      <c r="AS187" s="33"/>
      <c r="AT187" s="33"/>
      <c r="AU187" s="33"/>
      <c r="AV187" s="23" t="s">
        <v>104</v>
      </c>
      <c r="AW187" s="47"/>
      <c r="AX187" s="48"/>
      <c r="AY187" s="48"/>
      <c r="AZ187" s="48"/>
      <c r="BA187" s="48"/>
      <c r="BB187" s="48"/>
      <c r="BC187" s="49" t="s">
        <v>104</v>
      </c>
      <c r="BD187" s="21"/>
    </row>
    <row r="188" spans="1:56" ht="12.45" customHeight="1" x14ac:dyDescent="0.45">
      <c r="A188" s="2">
        <f>A182+1</f>
        <v>26</v>
      </c>
      <c r="B188" s="114">
        <f>VLOOKUP($A188,行事!$A:$F,2,FALSE)</f>
        <v>44777</v>
      </c>
      <c r="C188" s="115"/>
      <c r="D188" s="65"/>
      <c r="E188" s="69"/>
      <c r="F188" s="96">
        <v>3</v>
      </c>
      <c r="G188" s="96"/>
      <c r="H188" s="96">
        <v>4</v>
      </c>
      <c r="I188" s="96"/>
      <c r="J188" s="96">
        <v>5</v>
      </c>
      <c r="K188" s="96"/>
      <c r="L188" s="96">
        <v>6</v>
      </c>
      <c r="M188" s="96"/>
      <c r="N188" s="96">
        <v>7</v>
      </c>
      <c r="O188" s="96"/>
      <c r="P188" s="96">
        <v>8</v>
      </c>
      <c r="Q188" s="96"/>
      <c r="R188" s="96">
        <v>9</v>
      </c>
      <c r="S188" s="96"/>
      <c r="T188" s="96">
        <v>10</v>
      </c>
      <c r="U188" s="96"/>
      <c r="V188" s="96">
        <v>11</v>
      </c>
      <c r="W188" s="96"/>
      <c r="X188" s="96">
        <v>12</v>
      </c>
      <c r="Y188" s="96"/>
      <c r="Z188" s="96">
        <v>13</v>
      </c>
      <c r="AA188" s="96"/>
      <c r="AB188" s="96">
        <v>14</v>
      </c>
      <c r="AC188" s="96"/>
      <c r="AD188" s="96">
        <v>15</v>
      </c>
      <c r="AE188" s="96"/>
      <c r="AF188" s="96">
        <v>16</v>
      </c>
      <c r="AG188" s="96"/>
      <c r="AH188" s="96">
        <v>17</v>
      </c>
      <c r="AI188" s="96"/>
      <c r="AJ188" s="96">
        <v>18</v>
      </c>
      <c r="AK188" s="96"/>
      <c r="AL188" s="96">
        <v>19</v>
      </c>
      <c r="AM188" s="96"/>
      <c r="AN188" s="96">
        <v>20</v>
      </c>
      <c r="AO188" s="96"/>
      <c r="AP188" s="96">
        <v>21</v>
      </c>
      <c r="AQ188" s="96"/>
      <c r="AR188" s="96">
        <v>22</v>
      </c>
      <c r="AS188" s="96"/>
      <c r="AT188" s="96">
        <v>23</v>
      </c>
      <c r="AU188" s="96"/>
      <c r="AV188" s="96">
        <v>24</v>
      </c>
      <c r="AW188" s="96"/>
      <c r="AX188" s="96">
        <v>1</v>
      </c>
      <c r="AY188" s="96"/>
      <c r="AZ188" s="96">
        <v>2</v>
      </c>
      <c r="BA188" s="96"/>
      <c r="BB188" s="96">
        <v>3</v>
      </c>
      <c r="BC188" s="97"/>
      <c r="BD188" s="13"/>
    </row>
    <row r="189" spans="1:56" ht="19.95" customHeight="1" x14ac:dyDescent="0.45">
      <c r="B189" s="116"/>
      <c r="C189" s="117"/>
      <c r="D189" s="66" t="s">
        <v>113</v>
      </c>
      <c r="E189" s="70" t="s">
        <v>113</v>
      </c>
      <c r="F189" s="14"/>
      <c r="G189" s="3"/>
      <c r="H189" s="4"/>
      <c r="I189" s="3"/>
      <c r="J189" s="4"/>
      <c r="K189" s="3"/>
      <c r="L189" s="4"/>
      <c r="M189" s="3"/>
      <c r="N189" s="4"/>
      <c r="O189" s="3"/>
      <c r="P189" s="73"/>
      <c r="Q189" s="75"/>
      <c r="R189" s="4"/>
      <c r="S189" s="3"/>
      <c r="T189" s="4"/>
      <c r="U189" s="3"/>
      <c r="V189" s="4"/>
      <c r="W189" s="3"/>
      <c r="X189" s="4"/>
      <c r="Y189" s="3"/>
      <c r="Z189" s="4"/>
      <c r="AA189" s="3"/>
      <c r="AB189" s="4"/>
      <c r="AC189" s="3"/>
      <c r="AD189" s="4"/>
      <c r="AE189" s="3"/>
      <c r="AF189" s="6"/>
      <c r="AG189" s="5"/>
      <c r="AH189" s="4"/>
      <c r="AI189" s="3"/>
      <c r="AJ189" s="4"/>
      <c r="AK189" s="3"/>
      <c r="AL189" s="4"/>
      <c r="AM189" s="3"/>
      <c r="AN189" s="4"/>
      <c r="AO189" s="3"/>
      <c r="AP189" s="4"/>
      <c r="AQ189" s="3"/>
      <c r="AR189" s="4"/>
      <c r="AS189" s="3"/>
      <c r="AT189" s="4"/>
      <c r="AU189" s="3"/>
      <c r="AV189" s="6"/>
      <c r="AW189" s="5"/>
      <c r="AX189" s="4"/>
      <c r="AY189" s="3"/>
      <c r="AZ189" s="4"/>
      <c r="BA189" s="3"/>
      <c r="BB189" s="4"/>
      <c r="BC189" s="22"/>
      <c r="BD189" s="16"/>
    </row>
    <row r="190" spans="1:56" ht="19.95" customHeight="1" thickBot="1" x14ac:dyDescent="0.5">
      <c r="A190">
        <f>VLOOKUP($A188,行事!$A:$F,6,FALSE)</f>
        <v>0</v>
      </c>
      <c r="B190" s="98">
        <f>VLOOKUP($A188,行事!$A:$F,2,FALSE)</f>
        <v>44777</v>
      </c>
      <c r="C190" s="99"/>
      <c r="D190" s="67" t="s">
        <v>113</v>
      </c>
      <c r="E190" s="71" t="s">
        <v>113</v>
      </c>
      <c r="F190" s="7"/>
      <c r="G190" s="8"/>
      <c r="H190" s="9"/>
      <c r="I190" s="8"/>
      <c r="J190" s="9"/>
      <c r="K190" s="8"/>
      <c r="L190" s="9"/>
      <c r="M190" s="8"/>
      <c r="N190" s="9"/>
      <c r="O190" s="8"/>
      <c r="P190" s="74"/>
      <c r="Q190" s="76"/>
      <c r="R190" s="9"/>
      <c r="S190" s="8"/>
      <c r="T190" s="9"/>
      <c r="U190" s="8"/>
      <c r="V190" s="9"/>
      <c r="W190" s="8"/>
      <c r="X190" s="9"/>
      <c r="Y190" s="8"/>
      <c r="Z190" s="9"/>
      <c r="AA190" s="8"/>
      <c r="AB190" s="9"/>
      <c r="AC190" s="8"/>
      <c r="AD190" s="9"/>
      <c r="AE190" s="8"/>
      <c r="AF190" s="11"/>
      <c r="AG190" s="10"/>
      <c r="AH190" s="9"/>
      <c r="AI190" s="8"/>
      <c r="AJ190" s="9"/>
      <c r="AK190" s="8"/>
      <c r="AL190" s="9"/>
      <c r="AM190" s="8"/>
      <c r="AN190" s="9"/>
      <c r="AO190" s="8"/>
      <c r="AP190" s="9"/>
      <c r="AQ190" s="8"/>
      <c r="AR190" s="9"/>
      <c r="AS190" s="8"/>
      <c r="AT190" s="9"/>
      <c r="AU190" s="8"/>
      <c r="AV190" s="11"/>
      <c r="AW190" s="62"/>
      <c r="AX190" s="63"/>
      <c r="AY190" s="64"/>
      <c r="AZ190" s="63"/>
      <c r="BA190" s="64"/>
      <c r="BB190" s="63"/>
      <c r="BC190" s="16"/>
      <c r="BD190" s="16"/>
    </row>
    <row r="191" spans="1:56" ht="19.95" customHeight="1" x14ac:dyDescent="0.45">
      <c r="B191" s="100" t="str">
        <f>IF(VLOOKUP($A188,行事!$A:$F,5,FALSE)="","",VLOOKUP($A188,行事!$A:$F,5,FALSE))</f>
        <v/>
      </c>
      <c r="C191" s="101"/>
      <c r="D191" s="67" t="s">
        <v>113</v>
      </c>
      <c r="E191" s="71" t="s">
        <v>113</v>
      </c>
      <c r="F191" s="102" t="s">
        <v>102</v>
      </c>
      <c r="G191" s="55" t="s">
        <v>103</v>
      </c>
      <c r="H191" s="35"/>
      <c r="I191" s="30"/>
      <c r="J191" s="30"/>
      <c r="K191" s="50" t="s">
        <v>104</v>
      </c>
      <c r="L191" s="56" t="s">
        <v>105</v>
      </c>
      <c r="M191" s="36"/>
      <c r="N191" s="35"/>
      <c r="O191" s="30"/>
      <c r="P191" s="50" t="s">
        <v>104</v>
      </c>
      <c r="Q191" s="57" t="s">
        <v>106</v>
      </c>
      <c r="R191" s="30"/>
      <c r="S191" s="36"/>
      <c r="T191" s="35"/>
      <c r="U191" s="50" t="s">
        <v>104</v>
      </c>
      <c r="V191" s="58" t="s">
        <v>107</v>
      </c>
      <c r="W191" s="30"/>
      <c r="X191" s="30"/>
      <c r="Y191" s="36"/>
      <c r="Z191" s="50" t="s">
        <v>104</v>
      </c>
      <c r="AA191" s="59" t="s">
        <v>108</v>
      </c>
      <c r="AB191" s="30"/>
      <c r="AC191" s="30"/>
      <c r="AD191" s="30"/>
      <c r="AE191" s="50" t="s">
        <v>104</v>
      </c>
      <c r="AF191" s="60" t="s">
        <v>109</v>
      </c>
      <c r="AG191" s="30"/>
      <c r="AH191" s="30"/>
      <c r="AI191" s="30"/>
      <c r="AJ191" s="50" t="s">
        <v>104</v>
      </c>
      <c r="AK191" s="105" t="s">
        <v>110</v>
      </c>
      <c r="AL191" s="41" t="s">
        <v>114</v>
      </c>
      <c r="AM191" s="30"/>
      <c r="AN191" s="30"/>
      <c r="AO191" s="30"/>
      <c r="AP191" s="30"/>
      <c r="AQ191" s="108"/>
      <c r="AR191" s="28" t="s">
        <v>111</v>
      </c>
      <c r="AS191" s="30"/>
      <c r="AT191" s="30"/>
      <c r="AU191" s="30"/>
      <c r="AV191" s="30"/>
      <c r="AW191" s="61" t="s">
        <v>112</v>
      </c>
      <c r="AX191" s="42"/>
      <c r="AY191" s="43"/>
      <c r="AZ191" s="43"/>
      <c r="BA191" s="43"/>
      <c r="BB191" s="43"/>
      <c r="BC191" s="44"/>
      <c r="BD191" s="16"/>
    </row>
    <row r="192" spans="1:56" ht="19.95" customHeight="1" x14ac:dyDescent="0.45">
      <c r="B192" s="17" t="s">
        <v>100</v>
      </c>
      <c r="C192" s="18">
        <f>VLOOKUP($A188,行事!$A:$F,3,FALSE)</f>
        <v>18</v>
      </c>
      <c r="D192" s="67" t="s">
        <v>113</v>
      </c>
      <c r="E192" s="71" t="s">
        <v>113</v>
      </c>
      <c r="F192" s="103"/>
      <c r="G192" s="29"/>
      <c r="H192" s="37"/>
      <c r="I192" s="31"/>
      <c r="J192" s="31"/>
      <c r="K192" s="32"/>
      <c r="L192" s="31"/>
      <c r="M192" s="38"/>
      <c r="N192" s="37"/>
      <c r="O192" s="31"/>
      <c r="P192" s="32"/>
      <c r="Q192" s="31"/>
      <c r="R192" s="31"/>
      <c r="S192" s="38"/>
      <c r="T192" s="37"/>
      <c r="U192" s="32"/>
      <c r="V192" s="31"/>
      <c r="W192" s="31"/>
      <c r="X192" s="31"/>
      <c r="Y192" s="38"/>
      <c r="Z192" s="52"/>
      <c r="AA192" s="31"/>
      <c r="AB192" s="31"/>
      <c r="AC192" s="31"/>
      <c r="AD192" s="31"/>
      <c r="AE192" s="54"/>
      <c r="AF192" s="37"/>
      <c r="AG192" s="31"/>
      <c r="AH192" s="31"/>
      <c r="AI192" s="31"/>
      <c r="AJ192" s="32"/>
      <c r="AK192" s="106"/>
      <c r="AL192" s="37"/>
      <c r="AM192" s="31"/>
      <c r="AN192" s="31"/>
      <c r="AO192" s="31"/>
      <c r="AP192" s="31"/>
      <c r="AQ192" s="109"/>
      <c r="AR192" s="26"/>
      <c r="AS192" s="31"/>
      <c r="AT192" s="31"/>
      <c r="AU192" s="31"/>
      <c r="AV192" s="31"/>
      <c r="AW192" s="45"/>
      <c r="AX192" s="27"/>
      <c r="AY192" s="31"/>
      <c r="AZ192" s="31"/>
      <c r="BA192" s="31"/>
      <c r="BB192" s="31"/>
      <c r="BC192" s="46"/>
      <c r="BD192" s="16"/>
    </row>
    <row r="193" spans="1:56" ht="19.95" customHeight="1" thickBot="1" x14ac:dyDescent="0.45">
      <c r="B193" s="19" t="s">
        <v>101</v>
      </c>
      <c r="C193" s="20">
        <f>VLOOKUP($A188,行事!$A:$F,4,FALSE)</f>
        <v>93</v>
      </c>
      <c r="D193" s="68" t="s">
        <v>113</v>
      </c>
      <c r="E193" s="72" t="s">
        <v>113</v>
      </c>
      <c r="F193" s="104"/>
      <c r="G193" s="24"/>
      <c r="H193" s="39"/>
      <c r="I193" s="33"/>
      <c r="J193" s="33"/>
      <c r="K193" s="51"/>
      <c r="L193" s="40"/>
      <c r="M193" s="39"/>
      <c r="N193" s="39"/>
      <c r="O193" s="33"/>
      <c r="P193" s="34"/>
      <c r="Q193" s="23"/>
      <c r="R193" s="40"/>
      <c r="S193" s="39"/>
      <c r="T193" s="39"/>
      <c r="U193" s="34"/>
      <c r="V193" s="33"/>
      <c r="W193" s="23"/>
      <c r="X193" s="40"/>
      <c r="Y193" s="39"/>
      <c r="Z193" s="53"/>
      <c r="AA193" s="33"/>
      <c r="AB193" s="33"/>
      <c r="AC193" s="23"/>
      <c r="AD193" s="40"/>
      <c r="AE193" s="53"/>
      <c r="AF193" s="39"/>
      <c r="AG193" s="33"/>
      <c r="AH193" s="33"/>
      <c r="AI193" s="23"/>
      <c r="AJ193" s="25"/>
      <c r="AK193" s="107"/>
      <c r="AL193" s="39"/>
      <c r="AM193" s="33"/>
      <c r="AN193" s="33"/>
      <c r="AO193" s="23"/>
      <c r="AP193" s="40" t="s">
        <v>104</v>
      </c>
      <c r="AQ193" s="110"/>
      <c r="AR193" s="33"/>
      <c r="AS193" s="33"/>
      <c r="AT193" s="33"/>
      <c r="AU193" s="33"/>
      <c r="AV193" s="23" t="s">
        <v>104</v>
      </c>
      <c r="AW193" s="47"/>
      <c r="AX193" s="48"/>
      <c r="AY193" s="48"/>
      <c r="AZ193" s="48"/>
      <c r="BA193" s="48"/>
      <c r="BB193" s="48"/>
      <c r="BC193" s="49" t="s">
        <v>104</v>
      </c>
      <c r="BD193" s="21"/>
    </row>
    <row r="194" spans="1:56" ht="12.45" customHeight="1" x14ac:dyDescent="0.45">
      <c r="A194" s="2">
        <f>A188+1</f>
        <v>27</v>
      </c>
      <c r="B194" s="114">
        <f>VLOOKUP($A194,行事!$A:$F,2,FALSE)</f>
        <v>44778</v>
      </c>
      <c r="C194" s="115"/>
      <c r="D194" s="65"/>
      <c r="E194" s="69"/>
      <c r="F194" s="96">
        <v>3</v>
      </c>
      <c r="G194" s="96"/>
      <c r="H194" s="96">
        <v>4</v>
      </c>
      <c r="I194" s="96"/>
      <c r="J194" s="96">
        <v>5</v>
      </c>
      <c r="K194" s="96"/>
      <c r="L194" s="96">
        <v>6</v>
      </c>
      <c r="M194" s="96"/>
      <c r="N194" s="96">
        <v>7</v>
      </c>
      <c r="O194" s="96"/>
      <c r="P194" s="96">
        <v>8</v>
      </c>
      <c r="Q194" s="96"/>
      <c r="R194" s="96">
        <v>9</v>
      </c>
      <c r="S194" s="96"/>
      <c r="T194" s="96">
        <v>10</v>
      </c>
      <c r="U194" s="96"/>
      <c r="V194" s="96">
        <v>11</v>
      </c>
      <c r="W194" s="96"/>
      <c r="X194" s="96">
        <v>12</v>
      </c>
      <c r="Y194" s="96"/>
      <c r="Z194" s="96">
        <v>13</v>
      </c>
      <c r="AA194" s="96"/>
      <c r="AB194" s="96">
        <v>14</v>
      </c>
      <c r="AC194" s="96"/>
      <c r="AD194" s="96">
        <v>15</v>
      </c>
      <c r="AE194" s="96"/>
      <c r="AF194" s="96">
        <v>16</v>
      </c>
      <c r="AG194" s="96"/>
      <c r="AH194" s="96">
        <v>17</v>
      </c>
      <c r="AI194" s="96"/>
      <c r="AJ194" s="96">
        <v>18</v>
      </c>
      <c r="AK194" s="96"/>
      <c r="AL194" s="96">
        <v>19</v>
      </c>
      <c r="AM194" s="96"/>
      <c r="AN194" s="96">
        <v>20</v>
      </c>
      <c r="AO194" s="96"/>
      <c r="AP194" s="96">
        <v>21</v>
      </c>
      <c r="AQ194" s="96"/>
      <c r="AR194" s="96">
        <v>22</v>
      </c>
      <c r="AS194" s="96"/>
      <c r="AT194" s="96">
        <v>23</v>
      </c>
      <c r="AU194" s="96"/>
      <c r="AV194" s="96">
        <v>24</v>
      </c>
      <c r="AW194" s="96"/>
      <c r="AX194" s="96">
        <v>1</v>
      </c>
      <c r="AY194" s="96"/>
      <c r="AZ194" s="96">
        <v>2</v>
      </c>
      <c r="BA194" s="96"/>
      <c r="BB194" s="96">
        <v>3</v>
      </c>
      <c r="BC194" s="97"/>
      <c r="BD194" s="13"/>
    </row>
    <row r="195" spans="1:56" ht="19.95" customHeight="1" x14ac:dyDescent="0.45">
      <c r="B195" s="116"/>
      <c r="C195" s="117"/>
      <c r="D195" s="66" t="s">
        <v>113</v>
      </c>
      <c r="E195" s="70" t="s">
        <v>113</v>
      </c>
      <c r="F195" s="14"/>
      <c r="G195" s="3"/>
      <c r="H195" s="4"/>
      <c r="I195" s="3"/>
      <c r="J195" s="4"/>
      <c r="K195" s="3"/>
      <c r="L195" s="4"/>
      <c r="M195" s="3"/>
      <c r="N195" s="4"/>
      <c r="O195" s="3"/>
      <c r="P195" s="73"/>
      <c r="Q195" s="75"/>
      <c r="R195" s="4"/>
      <c r="S195" s="3"/>
      <c r="T195" s="4"/>
      <c r="U195" s="3"/>
      <c r="V195" s="4"/>
      <c r="W195" s="3"/>
      <c r="X195" s="4"/>
      <c r="Y195" s="3"/>
      <c r="Z195" s="4"/>
      <c r="AA195" s="3"/>
      <c r="AB195" s="4"/>
      <c r="AC195" s="3"/>
      <c r="AD195" s="4"/>
      <c r="AE195" s="3"/>
      <c r="AF195" s="6"/>
      <c r="AG195" s="5"/>
      <c r="AH195" s="4"/>
      <c r="AI195" s="3"/>
      <c r="AJ195" s="4"/>
      <c r="AK195" s="3"/>
      <c r="AL195" s="4"/>
      <c r="AM195" s="3"/>
      <c r="AN195" s="4"/>
      <c r="AO195" s="3"/>
      <c r="AP195" s="4"/>
      <c r="AQ195" s="3"/>
      <c r="AR195" s="4"/>
      <c r="AS195" s="3"/>
      <c r="AT195" s="4"/>
      <c r="AU195" s="3"/>
      <c r="AV195" s="6"/>
      <c r="AW195" s="5"/>
      <c r="AX195" s="4"/>
      <c r="AY195" s="3"/>
      <c r="AZ195" s="4"/>
      <c r="BA195" s="3"/>
      <c r="BB195" s="4"/>
      <c r="BC195" s="22"/>
      <c r="BD195" s="16"/>
    </row>
    <row r="196" spans="1:56" ht="19.95" customHeight="1" thickBot="1" x14ac:dyDescent="0.5">
      <c r="A196">
        <f>VLOOKUP($A194,行事!$A:$F,6,FALSE)</f>
        <v>0</v>
      </c>
      <c r="B196" s="98">
        <f>VLOOKUP($A194,行事!$A:$F,2,FALSE)</f>
        <v>44778</v>
      </c>
      <c r="C196" s="99"/>
      <c r="D196" s="67" t="s">
        <v>113</v>
      </c>
      <c r="E196" s="71" t="s">
        <v>113</v>
      </c>
      <c r="F196" s="7"/>
      <c r="G196" s="8"/>
      <c r="H196" s="9"/>
      <c r="I196" s="8"/>
      <c r="J196" s="9"/>
      <c r="K196" s="8"/>
      <c r="L196" s="9"/>
      <c r="M196" s="8"/>
      <c r="N196" s="9"/>
      <c r="O196" s="8"/>
      <c r="P196" s="74"/>
      <c r="Q196" s="76"/>
      <c r="R196" s="9"/>
      <c r="S196" s="8"/>
      <c r="T196" s="9"/>
      <c r="U196" s="8"/>
      <c r="V196" s="9"/>
      <c r="W196" s="8"/>
      <c r="X196" s="9"/>
      <c r="Y196" s="8"/>
      <c r="Z196" s="9"/>
      <c r="AA196" s="8"/>
      <c r="AB196" s="9"/>
      <c r="AC196" s="8"/>
      <c r="AD196" s="9"/>
      <c r="AE196" s="8"/>
      <c r="AF196" s="11"/>
      <c r="AG196" s="10"/>
      <c r="AH196" s="9"/>
      <c r="AI196" s="8"/>
      <c r="AJ196" s="9"/>
      <c r="AK196" s="8"/>
      <c r="AL196" s="9"/>
      <c r="AM196" s="8"/>
      <c r="AN196" s="9"/>
      <c r="AO196" s="8"/>
      <c r="AP196" s="9"/>
      <c r="AQ196" s="8"/>
      <c r="AR196" s="9"/>
      <c r="AS196" s="8"/>
      <c r="AT196" s="9"/>
      <c r="AU196" s="8"/>
      <c r="AV196" s="11"/>
      <c r="AW196" s="62"/>
      <c r="AX196" s="63"/>
      <c r="AY196" s="64"/>
      <c r="AZ196" s="63"/>
      <c r="BA196" s="64"/>
      <c r="BB196" s="63"/>
      <c r="BC196" s="16"/>
      <c r="BD196" s="16"/>
    </row>
    <row r="197" spans="1:56" ht="19.95" customHeight="1" x14ac:dyDescent="0.45">
      <c r="B197" s="100" t="str">
        <f>IF(VLOOKUP($A194,行事!$A:$F,5,FALSE)="","",VLOOKUP($A194,行事!$A:$F,5,FALSE))</f>
        <v/>
      </c>
      <c r="C197" s="101"/>
      <c r="D197" s="67" t="s">
        <v>113</v>
      </c>
      <c r="E197" s="71" t="s">
        <v>113</v>
      </c>
      <c r="F197" s="102" t="s">
        <v>102</v>
      </c>
      <c r="G197" s="55" t="s">
        <v>103</v>
      </c>
      <c r="H197" s="35"/>
      <c r="I197" s="30"/>
      <c r="J197" s="30"/>
      <c r="K197" s="50" t="s">
        <v>104</v>
      </c>
      <c r="L197" s="56" t="s">
        <v>105</v>
      </c>
      <c r="M197" s="36"/>
      <c r="N197" s="35"/>
      <c r="O197" s="30"/>
      <c r="P197" s="50" t="s">
        <v>104</v>
      </c>
      <c r="Q197" s="57" t="s">
        <v>106</v>
      </c>
      <c r="R197" s="30"/>
      <c r="S197" s="36"/>
      <c r="T197" s="35"/>
      <c r="U197" s="50" t="s">
        <v>104</v>
      </c>
      <c r="V197" s="58" t="s">
        <v>107</v>
      </c>
      <c r="W197" s="30"/>
      <c r="X197" s="30"/>
      <c r="Y197" s="36"/>
      <c r="Z197" s="50" t="s">
        <v>104</v>
      </c>
      <c r="AA197" s="59" t="s">
        <v>108</v>
      </c>
      <c r="AB197" s="30"/>
      <c r="AC197" s="30"/>
      <c r="AD197" s="30"/>
      <c r="AE197" s="50" t="s">
        <v>104</v>
      </c>
      <c r="AF197" s="60" t="s">
        <v>109</v>
      </c>
      <c r="AG197" s="30"/>
      <c r="AH197" s="30"/>
      <c r="AI197" s="30"/>
      <c r="AJ197" s="50" t="s">
        <v>104</v>
      </c>
      <c r="AK197" s="105" t="s">
        <v>110</v>
      </c>
      <c r="AL197" s="41" t="s">
        <v>114</v>
      </c>
      <c r="AM197" s="30"/>
      <c r="AN197" s="30"/>
      <c r="AO197" s="30"/>
      <c r="AP197" s="30"/>
      <c r="AQ197" s="108"/>
      <c r="AR197" s="28" t="s">
        <v>111</v>
      </c>
      <c r="AS197" s="30"/>
      <c r="AT197" s="30"/>
      <c r="AU197" s="30"/>
      <c r="AV197" s="30"/>
      <c r="AW197" s="61" t="s">
        <v>112</v>
      </c>
      <c r="AX197" s="42"/>
      <c r="AY197" s="43"/>
      <c r="AZ197" s="43"/>
      <c r="BA197" s="43"/>
      <c r="BB197" s="43"/>
      <c r="BC197" s="44"/>
      <c r="BD197" s="16"/>
    </row>
    <row r="198" spans="1:56" ht="19.95" customHeight="1" x14ac:dyDescent="0.45">
      <c r="B198" s="17" t="s">
        <v>100</v>
      </c>
      <c r="C198" s="18">
        <f>VLOOKUP($A194,行事!$A:$F,3,FALSE)</f>
        <v>17</v>
      </c>
      <c r="D198" s="67" t="s">
        <v>113</v>
      </c>
      <c r="E198" s="71" t="s">
        <v>113</v>
      </c>
      <c r="F198" s="103"/>
      <c r="G198" s="29"/>
      <c r="H198" s="37"/>
      <c r="I198" s="31"/>
      <c r="J198" s="31"/>
      <c r="K198" s="32"/>
      <c r="L198" s="31"/>
      <c r="M198" s="38"/>
      <c r="N198" s="37"/>
      <c r="O198" s="31"/>
      <c r="P198" s="32"/>
      <c r="Q198" s="31"/>
      <c r="R198" s="31"/>
      <c r="S198" s="38"/>
      <c r="T198" s="37"/>
      <c r="U198" s="32"/>
      <c r="V198" s="31"/>
      <c r="W198" s="31"/>
      <c r="X198" s="31"/>
      <c r="Y198" s="38"/>
      <c r="Z198" s="52"/>
      <c r="AA198" s="31"/>
      <c r="AB198" s="31"/>
      <c r="AC198" s="31"/>
      <c r="AD198" s="31"/>
      <c r="AE198" s="54"/>
      <c r="AF198" s="37"/>
      <c r="AG198" s="31"/>
      <c r="AH198" s="31"/>
      <c r="AI198" s="31"/>
      <c r="AJ198" s="32"/>
      <c r="AK198" s="106"/>
      <c r="AL198" s="37"/>
      <c r="AM198" s="31"/>
      <c r="AN198" s="31"/>
      <c r="AO198" s="31"/>
      <c r="AP198" s="31"/>
      <c r="AQ198" s="109"/>
      <c r="AR198" s="26"/>
      <c r="AS198" s="31"/>
      <c r="AT198" s="31"/>
      <c r="AU198" s="31"/>
      <c r="AV198" s="31"/>
      <c r="AW198" s="45"/>
      <c r="AX198" s="27"/>
      <c r="AY198" s="31"/>
      <c r="AZ198" s="31"/>
      <c r="BA198" s="31"/>
      <c r="BB198" s="31"/>
      <c r="BC198" s="46"/>
      <c r="BD198" s="16"/>
    </row>
    <row r="199" spans="1:56" ht="19.95" customHeight="1" thickBot="1" x14ac:dyDescent="0.45">
      <c r="B199" s="19" t="s">
        <v>101</v>
      </c>
      <c r="C199" s="20">
        <f>VLOOKUP($A194,行事!$A:$F,4,FALSE)</f>
        <v>92</v>
      </c>
      <c r="D199" s="68" t="s">
        <v>113</v>
      </c>
      <c r="E199" s="72" t="s">
        <v>113</v>
      </c>
      <c r="F199" s="104"/>
      <c r="G199" s="24"/>
      <c r="H199" s="39"/>
      <c r="I199" s="33"/>
      <c r="J199" s="33"/>
      <c r="K199" s="51"/>
      <c r="L199" s="40"/>
      <c r="M199" s="39"/>
      <c r="N199" s="39"/>
      <c r="O199" s="33"/>
      <c r="P199" s="34"/>
      <c r="Q199" s="23"/>
      <c r="R199" s="40"/>
      <c r="S199" s="39"/>
      <c r="T199" s="39"/>
      <c r="U199" s="34"/>
      <c r="V199" s="33"/>
      <c r="W199" s="23"/>
      <c r="X199" s="40"/>
      <c r="Y199" s="39"/>
      <c r="Z199" s="53"/>
      <c r="AA199" s="33"/>
      <c r="AB199" s="33"/>
      <c r="AC199" s="23"/>
      <c r="AD199" s="40"/>
      <c r="AE199" s="53"/>
      <c r="AF199" s="39"/>
      <c r="AG199" s="33"/>
      <c r="AH199" s="33"/>
      <c r="AI199" s="23"/>
      <c r="AJ199" s="25"/>
      <c r="AK199" s="107"/>
      <c r="AL199" s="39"/>
      <c r="AM199" s="33"/>
      <c r="AN199" s="33"/>
      <c r="AO199" s="23"/>
      <c r="AP199" s="40" t="s">
        <v>104</v>
      </c>
      <c r="AQ199" s="110"/>
      <c r="AR199" s="33"/>
      <c r="AS199" s="33"/>
      <c r="AT199" s="33"/>
      <c r="AU199" s="33"/>
      <c r="AV199" s="23" t="s">
        <v>104</v>
      </c>
      <c r="AW199" s="47"/>
      <c r="AX199" s="48"/>
      <c r="AY199" s="48"/>
      <c r="AZ199" s="48"/>
      <c r="BA199" s="48"/>
      <c r="BB199" s="48"/>
      <c r="BC199" s="49" t="s">
        <v>104</v>
      </c>
      <c r="BD199" s="21"/>
    </row>
    <row r="200" spans="1:56" ht="12.45" customHeight="1" x14ac:dyDescent="0.45">
      <c r="A200" s="2">
        <f>A194+1</f>
        <v>28</v>
      </c>
      <c r="B200" s="114">
        <f>VLOOKUP($A200,行事!$A:$F,2,FALSE)</f>
        <v>44779</v>
      </c>
      <c r="C200" s="115"/>
      <c r="D200" s="65"/>
      <c r="E200" s="69"/>
      <c r="F200" s="96">
        <v>3</v>
      </c>
      <c r="G200" s="96"/>
      <c r="H200" s="96">
        <v>4</v>
      </c>
      <c r="I200" s="96"/>
      <c r="J200" s="96">
        <v>5</v>
      </c>
      <c r="K200" s="96"/>
      <c r="L200" s="96">
        <v>6</v>
      </c>
      <c r="M200" s="96"/>
      <c r="N200" s="96">
        <v>7</v>
      </c>
      <c r="O200" s="96"/>
      <c r="P200" s="96">
        <v>8</v>
      </c>
      <c r="Q200" s="96"/>
      <c r="R200" s="96">
        <v>9</v>
      </c>
      <c r="S200" s="96"/>
      <c r="T200" s="96">
        <v>10</v>
      </c>
      <c r="U200" s="96"/>
      <c r="V200" s="96">
        <v>11</v>
      </c>
      <c r="W200" s="96"/>
      <c r="X200" s="96">
        <v>12</v>
      </c>
      <c r="Y200" s="96"/>
      <c r="Z200" s="96">
        <v>13</v>
      </c>
      <c r="AA200" s="96"/>
      <c r="AB200" s="96">
        <v>14</v>
      </c>
      <c r="AC200" s="96"/>
      <c r="AD200" s="96">
        <v>15</v>
      </c>
      <c r="AE200" s="96"/>
      <c r="AF200" s="96">
        <v>16</v>
      </c>
      <c r="AG200" s="96"/>
      <c r="AH200" s="96">
        <v>17</v>
      </c>
      <c r="AI200" s="96"/>
      <c r="AJ200" s="96">
        <v>18</v>
      </c>
      <c r="AK200" s="96"/>
      <c r="AL200" s="96">
        <v>19</v>
      </c>
      <c r="AM200" s="96"/>
      <c r="AN200" s="96">
        <v>20</v>
      </c>
      <c r="AO200" s="96"/>
      <c r="AP200" s="96">
        <v>21</v>
      </c>
      <c r="AQ200" s="96"/>
      <c r="AR200" s="96">
        <v>22</v>
      </c>
      <c r="AS200" s="96"/>
      <c r="AT200" s="96">
        <v>23</v>
      </c>
      <c r="AU200" s="96"/>
      <c r="AV200" s="96">
        <v>24</v>
      </c>
      <c r="AW200" s="96"/>
      <c r="AX200" s="96">
        <v>1</v>
      </c>
      <c r="AY200" s="96"/>
      <c r="AZ200" s="96">
        <v>2</v>
      </c>
      <c r="BA200" s="96"/>
      <c r="BB200" s="96">
        <v>3</v>
      </c>
      <c r="BC200" s="97"/>
      <c r="BD200" s="13"/>
    </row>
    <row r="201" spans="1:56" ht="19.95" customHeight="1" x14ac:dyDescent="0.45">
      <c r="B201" s="116"/>
      <c r="C201" s="117"/>
      <c r="D201" s="66" t="s">
        <v>113</v>
      </c>
      <c r="E201" s="70" t="s">
        <v>113</v>
      </c>
      <c r="F201" s="14"/>
      <c r="G201" s="3"/>
      <c r="H201" s="4"/>
      <c r="I201" s="3"/>
      <c r="J201" s="4"/>
      <c r="K201" s="3"/>
      <c r="L201" s="4"/>
      <c r="M201" s="3"/>
      <c r="N201" s="4"/>
      <c r="O201" s="3"/>
      <c r="P201" s="73"/>
      <c r="Q201" s="75"/>
      <c r="R201" s="4"/>
      <c r="S201" s="3"/>
      <c r="T201" s="4"/>
      <c r="U201" s="3"/>
      <c r="V201" s="4"/>
      <c r="W201" s="3"/>
      <c r="X201" s="4"/>
      <c r="Y201" s="3"/>
      <c r="Z201" s="4"/>
      <c r="AA201" s="3"/>
      <c r="AB201" s="4"/>
      <c r="AC201" s="3"/>
      <c r="AD201" s="4"/>
      <c r="AE201" s="3"/>
      <c r="AF201" s="6"/>
      <c r="AG201" s="5"/>
      <c r="AH201" s="4"/>
      <c r="AI201" s="3"/>
      <c r="AJ201" s="4"/>
      <c r="AK201" s="3"/>
      <c r="AL201" s="4"/>
      <c r="AM201" s="3"/>
      <c r="AN201" s="4"/>
      <c r="AO201" s="3"/>
      <c r="AP201" s="4"/>
      <c r="AQ201" s="3"/>
      <c r="AR201" s="4"/>
      <c r="AS201" s="3"/>
      <c r="AT201" s="4"/>
      <c r="AU201" s="3"/>
      <c r="AV201" s="6"/>
      <c r="AW201" s="5"/>
      <c r="AX201" s="4"/>
      <c r="AY201" s="3"/>
      <c r="AZ201" s="4"/>
      <c r="BA201" s="3"/>
      <c r="BB201" s="4"/>
      <c r="BC201" s="22"/>
      <c r="BD201" s="16"/>
    </row>
    <row r="202" spans="1:56" ht="19.95" customHeight="1" thickBot="1" x14ac:dyDescent="0.5">
      <c r="A202">
        <f>VLOOKUP($A200,行事!$A:$F,6,FALSE)</f>
        <v>2</v>
      </c>
      <c r="B202" s="98">
        <f>VLOOKUP($A200,行事!$A:$F,2,FALSE)</f>
        <v>44779</v>
      </c>
      <c r="C202" s="99"/>
      <c r="D202" s="67" t="s">
        <v>113</v>
      </c>
      <c r="E202" s="71" t="s">
        <v>113</v>
      </c>
      <c r="F202" s="7"/>
      <c r="G202" s="8"/>
      <c r="H202" s="9"/>
      <c r="I202" s="8"/>
      <c r="J202" s="9"/>
      <c r="K202" s="8"/>
      <c r="L202" s="9"/>
      <c r="M202" s="8"/>
      <c r="N202" s="9"/>
      <c r="O202" s="8"/>
      <c r="P202" s="74"/>
      <c r="Q202" s="76"/>
      <c r="R202" s="9"/>
      <c r="S202" s="8"/>
      <c r="T202" s="9"/>
      <c r="U202" s="8"/>
      <c r="V202" s="9"/>
      <c r="W202" s="8"/>
      <c r="X202" s="9"/>
      <c r="Y202" s="8"/>
      <c r="Z202" s="9"/>
      <c r="AA202" s="8"/>
      <c r="AB202" s="9"/>
      <c r="AC202" s="8"/>
      <c r="AD202" s="9"/>
      <c r="AE202" s="8"/>
      <c r="AF202" s="11"/>
      <c r="AG202" s="10"/>
      <c r="AH202" s="9"/>
      <c r="AI202" s="8"/>
      <c r="AJ202" s="9"/>
      <c r="AK202" s="8"/>
      <c r="AL202" s="9"/>
      <c r="AM202" s="8"/>
      <c r="AN202" s="9"/>
      <c r="AO202" s="8"/>
      <c r="AP202" s="9"/>
      <c r="AQ202" s="8"/>
      <c r="AR202" s="9"/>
      <c r="AS202" s="8"/>
      <c r="AT202" s="9"/>
      <c r="AU202" s="8"/>
      <c r="AV202" s="11"/>
      <c r="AW202" s="62"/>
      <c r="AX202" s="63"/>
      <c r="AY202" s="64"/>
      <c r="AZ202" s="63"/>
      <c r="BA202" s="64"/>
      <c r="BB202" s="63"/>
      <c r="BC202" s="16"/>
      <c r="BD202" s="16"/>
    </row>
    <row r="203" spans="1:56" ht="19.95" customHeight="1" x14ac:dyDescent="0.45">
      <c r="B203" s="100" t="str">
        <f>IF(VLOOKUP($A200,行事!$A:$F,5,FALSE)="","",VLOOKUP($A200,行事!$A:$F,5,FALSE))</f>
        <v/>
      </c>
      <c r="C203" s="101"/>
      <c r="D203" s="67" t="s">
        <v>113</v>
      </c>
      <c r="E203" s="71" t="s">
        <v>113</v>
      </c>
      <c r="F203" s="102" t="s">
        <v>102</v>
      </c>
      <c r="G203" s="55" t="s">
        <v>103</v>
      </c>
      <c r="H203" s="35"/>
      <c r="I203" s="30"/>
      <c r="J203" s="30"/>
      <c r="K203" s="50" t="s">
        <v>104</v>
      </c>
      <c r="L203" s="56" t="s">
        <v>105</v>
      </c>
      <c r="M203" s="36"/>
      <c r="N203" s="35"/>
      <c r="O203" s="30"/>
      <c r="P203" s="50" t="s">
        <v>104</v>
      </c>
      <c r="Q203" s="57" t="s">
        <v>106</v>
      </c>
      <c r="R203" s="30"/>
      <c r="S203" s="36"/>
      <c r="T203" s="35"/>
      <c r="U203" s="50" t="s">
        <v>104</v>
      </c>
      <c r="V203" s="58" t="s">
        <v>107</v>
      </c>
      <c r="W203" s="30"/>
      <c r="X203" s="30"/>
      <c r="Y203" s="36"/>
      <c r="Z203" s="50" t="s">
        <v>104</v>
      </c>
      <c r="AA203" s="59" t="s">
        <v>108</v>
      </c>
      <c r="AB203" s="30"/>
      <c r="AC203" s="30"/>
      <c r="AD203" s="30"/>
      <c r="AE203" s="50" t="s">
        <v>104</v>
      </c>
      <c r="AF203" s="60" t="s">
        <v>109</v>
      </c>
      <c r="AG203" s="30"/>
      <c r="AH203" s="30"/>
      <c r="AI203" s="30"/>
      <c r="AJ203" s="50" t="s">
        <v>104</v>
      </c>
      <c r="AK203" s="105" t="s">
        <v>110</v>
      </c>
      <c r="AL203" s="41" t="s">
        <v>114</v>
      </c>
      <c r="AM203" s="30"/>
      <c r="AN203" s="30"/>
      <c r="AO203" s="30"/>
      <c r="AP203" s="30"/>
      <c r="AQ203" s="108"/>
      <c r="AR203" s="28" t="s">
        <v>111</v>
      </c>
      <c r="AS203" s="30"/>
      <c r="AT203" s="30"/>
      <c r="AU203" s="30"/>
      <c r="AV203" s="30"/>
      <c r="AW203" s="61" t="s">
        <v>112</v>
      </c>
      <c r="AX203" s="42"/>
      <c r="AY203" s="43"/>
      <c r="AZ203" s="43"/>
      <c r="BA203" s="43"/>
      <c r="BB203" s="43"/>
      <c r="BC203" s="44"/>
      <c r="BD203" s="16"/>
    </row>
    <row r="204" spans="1:56" ht="19.95" customHeight="1" x14ac:dyDescent="0.45">
      <c r="B204" s="17" t="s">
        <v>100</v>
      </c>
      <c r="C204" s="18">
        <f>VLOOKUP($A200,行事!$A:$F,3,FALSE)</f>
        <v>16</v>
      </c>
      <c r="D204" s="67" t="s">
        <v>113</v>
      </c>
      <c r="E204" s="71" t="s">
        <v>113</v>
      </c>
      <c r="F204" s="103"/>
      <c r="G204" s="29"/>
      <c r="H204" s="37"/>
      <c r="I204" s="31"/>
      <c r="J204" s="31"/>
      <c r="K204" s="32"/>
      <c r="L204" s="31"/>
      <c r="M204" s="38"/>
      <c r="N204" s="37"/>
      <c r="O204" s="31"/>
      <c r="P204" s="32"/>
      <c r="Q204" s="31"/>
      <c r="R204" s="31"/>
      <c r="S204" s="38"/>
      <c r="T204" s="37"/>
      <c r="U204" s="32"/>
      <c r="V204" s="31"/>
      <c r="W204" s="31"/>
      <c r="X204" s="31"/>
      <c r="Y204" s="38"/>
      <c r="Z204" s="52"/>
      <c r="AA204" s="31"/>
      <c r="AB204" s="31"/>
      <c r="AC204" s="31"/>
      <c r="AD204" s="31"/>
      <c r="AE204" s="54"/>
      <c r="AF204" s="37"/>
      <c r="AG204" s="31"/>
      <c r="AH204" s="31"/>
      <c r="AI204" s="31"/>
      <c r="AJ204" s="32"/>
      <c r="AK204" s="106"/>
      <c r="AL204" s="37"/>
      <c r="AM204" s="31"/>
      <c r="AN204" s="31"/>
      <c r="AO204" s="31"/>
      <c r="AP204" s="31"/>
      <c r="AQ204" s="109"/>
      <c r="AR204" s="26"/>
      <c r="AS204" s="31"/>
      <c r="AT204" s="31"/>
      <c r="AU204" s="31"/>
      <c r="AV204" s="31"/>
      <c r="AW204" s="45"/>
      <c r="AX204" s="27"/>
      <c r="AY204" s="31"/>
      <c r="AZ204" s="31"/>
      <c r="BA204" s="31"/>
      <c r="BB204" s="31"/>
      <c r="BC204" s="46"/>
      <c r="BD204" s="16"/>
    </row>
    <row r="205" spans="1:56" ht="19.95" customHeight="1" thickBot="1" x14ac:dyDescent="0.45">
      <c r="B205" s="19" t="s">
        <v>101</v>
      </c>
      <c r="C205" s="20">
        <f>VLOOKUP($A200,行事!$A:$F,4,FALSE)</f>
        <v>91</v>
      </c>
      <c r="D205" s="68" t="s">
        <v>113</v>
      </c>
      <c r="E205" s="72" t="s">
        <v>113</v>
      </c>
      <c r="F205" s="104"/>
      <c r="G205" s="24"/>
      <c r="H205" s="39"/>
      <c r="I205" s="33"/>
      <c r="J205" s="33"/>
      <c r="K205" s="51"/>
      <c r="L205" s="40"/>
      <c r="M205" s="39"/>
      <c r="N205" s="39"/>
      <c r="O205" s="33"/>
      <c r="P205" s="34"/>
      <c r="Q205" s="23"/>
      <c r="R205" s="40"/>
      <c r="S205" s="39"/>
      <c r="T205" s="39"/>
      <c r="U205" s="34"/>
      <c r="V205" s="33"/>
      <c r="W205" s="23"/>
      <c r="X205" s="40"/>
      <c r="Y205" s="39"/>
      <c r="Z205" s="53"/>
      <c r="AA205" s="33"/>
      <c r="AB205" s="33"/>
      <c r="AC205" s="23"/>
      <c r="AD205" s="40"/>
      <c r="AE205" s="53"/>
      <c r="AF205" s="39"/>
      <c r="AG205" s="33"/>
      <c r="AH205" s="33"/>
      <c r="AI205" s="23"/>
      <c r="AJ205" s="25"/>
      <c r="AK205" s="107"/>
      <c r="AL205" s="39"/>
      <c r="AM205" s="33"/>
      <c r="AN205" s="33"/>
      <c r="AO205" s="23"/>
      <c r="AP205" s="40" t="s">
        <v>104</v>
      </c>
      <c r="AQ205" s="110"/>
      <c r="AR205" s="33"/>
      <c r="AS205" s="33"/>
      <c r="AT205" s="33"/>
      <c r="AU205" s="33"/>
      <c r="AV205" s="23" t="s">
        <v>104</v>
      </c>
      <c r="AW205" s="47"/>
      <c r="AX205" s="48"/>
      <c r="AY205" s="48"/>
      <c r="AZ205" s="48"/>
      <c r="BA205" s="48"/>
      <c r="BB205" s="48"/>
      <c r="BC205" s="49" t="s">
        <v>104</v>
      </c>
      <c r="BD205" s="21"/>
    </row>
    <row r="206" spans="1:56" ht="6.6" customHeight="1" thickBot="1" x14ac:dyDescent="0.5"/>
    <row r="207" spans="1:56" x14ac:dyDescent="0.45">
      <c r="F207" s="111" t="s">
        <v>120</v>
      </c>
      <c r="G207" s="55" t="s">
        <v>103</v>
      </c>
      <c r="H207" s="35"/>
      <c r="I207" s="30"/>
      <c r="J207" s="30"/>
      <c r="K207" s="50" t="s">
        <v>104</v>
      </c>
      <c r="L207" s="56" t="s">
        <v>105</v>
      </c>
      <c r="M207" s="36"/>
      <c r="N207" s="35"/>
      <c r="O207" s="30"/>
      <c r="P207" s="50" t="s">
        <v>104</v>
      </c>
      <c r="Q207" s="57" t="s">
        <v>106</v>
      </c>
      <c r="R207" s="30"/>
      <c r="S207" s="36"/>
      <c r="T207" s="35"/>
      <c r="U207" s="50" t="s">
        <v>104</v>
      </c>
      <c r="V207" s="58" t="s">
        <v>107</v>
      </c>
      <c r="W207" s="30"/>
      <c r="X207" s="30"/>
      <c r="Y207" s="36"/>
      <c r="Z207" s="50" t="s">
        <v>104</v>
      </c>
      <c r="AA207" s="59" t="s">
        <v>108</v>
      </c>
      <c r="AB207" s="30"/>
      <c r="AC207" s="30"/>
      <c r="AD207" s="30"/>
      <c r="AE207" s="50" t="s">
        <v>104</v>
      </c>
      <c r="AF207" s="60" t="s">
        <v>109</v>
      </c>
      <c r="AG207" s="30"/>
      <c r="AH207" s="30"/>
      <c r="AI207" s="30"/>
      <c r="AJ207" s="50" t="s">
        <v>104</v>
      </c>
      <c r="AK207" s="111" t="s">
        <v>121</v>
      </c>
      <c r="AL207" s="55"/>
      <c r="AM207" s="35"/>
      <c r="AN207" s="30"/>
      <c r="AO207" s="30"/>
      <c r="AP207" s="50" t="s">
        <v>104</v>
      </c>
      <c r="AR207" s="93" t="s">
        <v>122</v>
      </c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3"/>
    </row>
    <row r="208" spans="1:56" x14ac:dyDescent="0.45">
      <c r="F208" s="112"/>
      <c r="G208" s="84"/>
      <c r="H208" s="37"/>
      <c r="I208" s="31"/>
      <c r="J208" s="31"/>
      <c r="K208" s="85"/>
      <c r="L208" s="86"/>
      <c r="M208" s="38"/>
      <c r="N208" s="37"/>
      <c r="O208" s="31"/>
      <c r="P208" s="85"/>
      <c r="Q208" s="87"/>
      <c r="R208" s="31"/>
      <c r="S208" s="38"/>
      <c r="T208" s="37"/>
      <c r="U208" s="85"/>
      <c r="V208" s="88"/>
      <c r="W208" s="31"/>
      <c r="X208" s="31"/>
      <c r="Y208" s="38"/>
      <c r="Z208" s="85"/>
      <c r="AA208" s="89"/>
      <c r="AB208" s="31"/>
      <c r="AC208" s="31"/>
      <c r="AD208" s="31"/>
      <c r="AE208" s="85"/>
      <c r="AF208" s="90"/>
      <c r="AG208" s="31"/>
      <c r="AH208" s="31"/>
      <c r="AI208" s="31"/>
      <c r="AJ208" s="85"/>
      <c r="AK208" s="112"/>
      <c r="AL208" s="84"/>
      <c r="AM208" s="37"/>
      <c r="AN208" s="31"/>
      <c r="AO208" s="31"/>
      <c r="AP208" s="85"/>
      <c r="AR208" s="91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6"/>
    </row>
    <row r="209" spans="1:56" ht="18.600000000000001" thickBot="1" x14ac:dyDescent="0.5">
      <c r="F209" s="113"/>
      <c r="G209" s="81"/>
      <c r="H209" s="39"/>
      <c r="I209" s="33"/>
      <c r="J209" s="33"/>
      <c r="K209" s="34"/>
      <c r="L209" s="33"/>
      <c r="M209" s="82"/>
      <c r="N209" s="39"/>
      <c r="O209" s="33"/>
      <c r="P209" s="34"/>
      <c r="Q209" s="33"/>
      <c r="R209" s="33"/>
      <c r="S209" s="82"/>
      <c r="T209" s="39"/>
      <c r="U209" s="34"/>
      <c r="V209" s="33"/>
      <c r="W209" s="33"/>
      <c r="X209" s="33"/>
      <c r="Y209" s="82"/>
      <c r="Z209" s="53"/>
      <c r="AA209" s="33"/>
      <c r="AB209" s="33"/>
      <c r="AC209" s="33"/>
      <c r="AD209" s="33"/>
      <c r="AE209" s="83"/>
      <c r="AF209" s="39"/>
      <c r="AG209" s="33"/>
      <c r="AH209" s="33"/>
      <c r="AI209" s="33"/>
      <c r="AJ209" s="34"/>
      <c r="AK209" s="113"/>
      <c r="AL209" s="81"/>
      <c r="AM209" s="39"/>
      <c r="AN209" s="33"/>
      <c r="AO209" s="33"/>
      <c r="AP209" s="34"/>
      <c r="AR209" s="91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6"/>
    </row>
    <row r="210" spans="1:56" x14ac:dyDescent="0.45">
      <c r="F210" s="95"/>
      <c r="G210" s="38"/>
      <c r="H210" s="37"/>
      <c r="I210" s="31"/>
      <c r="J210" s="31"/>
      <c r="K210" s="31"/>
      <c r="L210" s="31"/>
      <c r="M210" s="38"/>
      <c r="N210" s="37"/>
      <c r="O210" s="31"/>
      <c r="P210" s="31"/>
      <c r="Q210" s="31"/>
      <c r="R210" s="31"/>
      <c r="S210" s="38"/>
      <c r="T210" s="37"/>
      <c r="U210" s="31"/>
      <c r="V210" s="31"/>
      <c r="W210" s="31"/>
      <c r="X210" s="31"/>
      <c r="Y210" s="38"/>
      <c r="Z210" s="37"/>
      <c r="AA210" s="31"/>
      <c r="AB210" s="31"/>
      <c r="AC210" s="31"/>
      <c r="AD210" s="31"/>
      <c r="AE210" s="38"/>
      <c r="AF210" s="37"/>
      <c r="AG210" s="31"/>
      <c r="AH210" s="31"/>
      <c r="AI210" s="31"/>
      <c r="AJ210" s="31"/>
      <c r="AK210" s="95"/>
      <c r="AL210" s="38"/>
      <c r="AM210" s="37"/>
      <c r="AN210" s="31"/>
      <c r="AO210" s="31"/>
      <c r="AP210" s="31"/>
      <c r="AR210" s="91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6"/>
    </row>
    <row r="211" spans="1:56" ht="18.600000000000001" thickBot="1" x14ac:dyDescent="0.5">
      <c r="AR211" s="92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21"/>
    </row>
    <row r="212" spans="1:56" ht="3" customHeight="1" thickBot="1" x14ac:dyDescent="0.5"/>
    <row r="213" spans="1:56" x14ac:dyDescent="0.45">
      <c r="B213" s="118" t="s">
        <v>115</v>
      </c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  <c r="Z213" s="77"/>
      <c r="AA213" s="77"/>
      <c r="AB213" s="77"/>
      <c r="AC213" s="77"/>
      <c r="AD213" s="77"/>
      <c r="AE213" s="77"/>
      <c r="AF213" s="77"/>
      <c r="AG213" s="77"/>
      <c r="AH213" s="77"/>
      <c r="AI213" s="77"/>
      <c r="AJ213" s="77"/>
      <c r="AK213" s="77"/>
      <c r="AL213" s="77"/>
      <c r="AM213" s="77"/>
      <c r="AN213" s="77"/>
      <c r="AO213" s="77"/>
      <c r="AP213" s="77"/>
      <c r="AQ213" s="77"/>
      <c r="AR213" s="77"/>
      <c r="AS213" s="77"/>
      <c r="AT213" s="77"/>
      <c r="AU213" s="77"/>
      <c r="AV213" s="77"/>
      <c r="AW213" s="77"/>
      <c r="AX213" s="77"/>
      <c r="AY213" s="77"/>
      <c r="AZ213" s="94"/>
      <c r="BC213" s="79"/>
    </row>
    <row r="214" spans="1:56" ht="16.2" customHeight="1" x14ac:dyDescent="0.45">
      <c r="B214" s="119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94"/>
      <c r="BC214" s="79" t="s">
        <v>118</v>
      </c>
      <c r="BD214" t="s">
        <v>116</v>
      </c>
    </row>
    <row r="215" spans="1:56" ht="16.2" customHeight="1" thickBot="1" x14ac:dyDescent="0.5">
      <c r="A215" s="121" t="s">
        <v>99</v>
      </c>
      <c r="B215" s="120"/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  <c r="AA215" s="78"/>
      <c r="AB215" s="78"/>
      <c r="AC215" s="78"/>
      <c r="AD215" s="78"/>
      <c r="AE215" s="78"/>
      <c r="AF215" s="78"/>
      <c r="AG215" s="78"/>
      <c r="AH215" s="78"/>
      <c r="AI215" s="78"/>
      <c r="AJ215" s="78"/>
      <c r="AK215" s="78"/>
      <c r="AL215" s="78"/>
      <c r="AM215" s="78"/>
      <c r="AN215" s="78"/>
      <c r="AO215" s="78"/>
      <c r="AP215" s="78"/>
      <c r="AQ215" s="78"/>
      <c r="AR215" s="78"/>
      <c r="AS215" s="78"/>
      <c r="AT215" s="78"/>
      <c r="AU215" s="78"/>
      <c r="AV215" s="78"/>
      <c r="AW215" s="78"/>
      <c r="AX215" s="78"/>
      <c r="AY215" s="78"/>
      <c r="AZ215" s="94"/>
      <c r="BC215" s="80" t="s">
        <v>119</v>
      </c>
      <c r="BD215" t="s">
        <v>117</v>
      </c>
    </row>
    <row r="216" spans="1:56" ht="6" customHeight="1" thickBot="1" x14ac:dyDescent="0.5">
      <c r="A216" s="121"/>
    </row>
    <row r="217" spans="1:56" ht="12.45" customHeight="1" x14ac:dyDescent="0.45">
      <c r="A217" s="2">
        <f>A200+1</f>
        <v>29</v>
      </c>
      <c r="B217" s="114">
        <f>VLOOKUP($A217,行事!$A:$F,2,FALSE)</f>
        <v>44780</v>
      </c>
      <c r="C217" s="115"/>
      <c r="D217" s="65"/>
      <c r="E217" s="69"/>
      <c r="F217" s="96">
        <v>3</v>
      </c>
      <c r="G217" s="96"/>
      <c r="H217" s="96">
        <v>4</v>
      </c>
      <c r="I217" s="96"/>
      <c r="J217" s="96">
        <v>5</v>
      </c>
      <c r="K217" s="96"/>
      <c r="L217" s="96">
        <v>6</v>
      </c>
      <c r="M217" s="96"/>
      <c r="N217" s="96">
        <v>7</v>
      </c>
      <c r="O217" s="96"/>
      <c r="P217" s="96">
        <v>8</v>
      </c>
      <c r="Q217" s="96"/>
      <c r="R217" s="96">
        <v>9</v>
      </c>
      <c r="S217" s="96"/>
      <c r="T217" s="96">
        <v>10</v>
      </c>
      <c r="U217" s="96"/>
      <c r="V217" s="96">
        <v>11</v>
      </c>
      <c r="W217" s="96"/>
      <c r="X217" s="96">
        <v>12</v>
      </c>
      <c r="Y217" s="96"/>
      <c r="Z217" s="96">
        <v>13</v>
      </c>
      <c r="AA217" s="96"/>
      <c r="AB217" s="96">
        <v>14</v>
      </c>
      <c r="AC217" s="96"/>
      <c r="AD217" s="96">
        <v>15</v>
      </c>
      <c r="AE217" s="96"/>
      <c r="AF217" s="96">
        <v>16</v>
      </c>
      <c r="AG217" s="96"/>
      <c r="AH217" s="96">
        <v>17</v>
      </c>
      <c r="AI217" s="96"/>
      <c r="AJ217" s="96">
        <v>18</v>
      </c>
      <c r="AK217" s="96"/>
      <c r="AL217" s="96">
        <v>19</v>
      </c>
      <c r="AM217" s="96"/>
      <c r="AN217" s="96">
        <v>20</v>
      </c>
      <c r="AO217" s="96"/>
      <c r="AP217" s="96">
        <v>21</v>
      </c>
      <c r="AQ217" s="96"/>
      <c r="AR217" s="96">
        <v>22</v>
      </c>
      <c r="AS217" s="96"/>
      <c r="AT217" s="96">
        <v>23</v>
      </c>
      <c r="AU217" s="96"/>
      <c r="AV217" s="96">
        <v>24</v>
      </c>
      <c r="AW217" s="96"/>
      <c r="AX217" s="96">
        <v>1</v>
      </c>
      <c r="AY217" s="96"/>
      <c r="AZ217" s="96">
        <v>2</v>
      </c>
      <c r="BA217" s="96"/>
      <c r="BB217" s="96">
        <v>3</v>
      </c>
      <c r="BC217" s="97"/>
      <c r="BD217" s="13"/>
    </row>
    <row r="218" spans="1:56" ht="19.95" customHeight="1" x14ac:dyDescent="0.45">
      <c r="B218" s="116"/>
      <c r="C218" s="117"/>
      <c r="D218" s="66" t="s">
        <v>113</v>
      </c>
      <c r="E218" s="70" t="s">
        <v>113</v>
      </c>
      <c r="F218" s="14"/>
      <c r="G218" s="3"/>
      <c r="H218" s="4"/>
      <c r="I218" s="3"/>
      <c r="J218" s="4"/>
      <c r="K218" s="3"/>
      <c r="L218" s="4"/>
      <c r="M218" s="3"/>
      <c r="N218" s="4"/>
      <c r="O218" s="3"/>
      <c r="P218" s="73"/>
      <c r="Q218" s="75"/>
      <c r="R218" s="4"/>
      <c r="S218" s="3"/>
      <c r="T218" s="4"/>
      <c r="U218" s="3"/>
      <c r="V218" s="4"/>
      <c r="W218" s="3"/>
      <c r="X218" s="4"/>
      <c r="Y218" s="3"/>
      <c r="Z218" s="4"/>
      <c r="AA218" s="3"/>
      <c r="AB218" s="4"/>
      <c r="AC218" s="3"/>
      <c r="AD218" s="4"/>
      <c r="AE218" s="3"/>
      <c r="AF218" s="6"/>
      <c r="AG218" s="5"/>
      <c r="AH218" s="4"/>
      <c r="AI218" s="3"/>
      <c r="AJ218" s="4"/>
      <c r="AK218" s="3"/>
      <c r="AL218" s="4"/>
      <c r="AM218" s="3"/>
      <c r="AN218" s="4"/>
      <c r="AO218" s="3"/>
      <c r="AP218" s="4"/>
      <c r="AQ218" s="3"/>
      <c r="AR218" s="4"/>
      <c r="AS218" s="3"/>
      <c r="AT218" s="4"/>
      <c r="AU218" s="3"/>
      <c r="AV218" s="6"/>
      <c r="AW218" s="5"/>
      <c r="AX218" s="4"/>
      <c r="AY218" s="3"/>
      <c r="AZ218" s="4"/>
      <c r="BA218" s="3"/>
      <c r="BB218" s="4"/>
      <c r="BC218" s="22"/>
      <c r="BD218" s="16"/>
    </row>
    <row r="219" spans="1:56" ht="19.95" customHeight="1" thickBot="1" x14ac:dyDescent="0.5">
      <c r="A219">
        <f>VLOOKUP($A217,行事!$A:$F,6,FALSE)</f>
        <v>1</v>
      </c>
      <c r="B219" s="98">
        <f>VLOOKUP($A217,行事!$A:$F,2,FALSE)</f>
        <v>44780</v>
      </c>
      <c r="C219" s="99"/>
      <c r="D219" s="67" t="s">
        <v>113</v>
      </c>
      <c r="E219" s="71" t="s">
        <v>113</v>
      </c>
      <c r="F219" s="7"/>
      <c r="G219" s="8"/>
      <c r="H219" s="9"/>
      <c r="I219" s="8"/>
      <c r="J219" s="9"/>
      <c r="K219" s="8"/>
      <c r="L219" s="9"/>
      <c r="M219" s="8"/>
      <c r="N219" s="9"/>
      <c r="O219" s="8"/>
      <c r="P219" s="74"/>
      <c r="Q219" s="76"/>
      <c r="R219" s="9"/>
      <c r="S219" s="8"/>
      <c r="T219" s="9"/>
      <c r="U219" s="8"/>
      <c r="V219" s="9"/>
      <c r="W219" s="8"/>
      <c r="X219" s="9"/>
      <c r="Y219" s="8"/>
      <c r="Z219" s="9"/>
      <c r="AA219" s="8"/>
      <c r="AB219" s="9"/>
      <c r="AC219" s="8"/>
      <c r="AD219" s="9"/>
      <c r="AE219" s="8"/>
      <c r="AF219" s="11"/>
      <c r="AG219" s="10"/>
      <c r="AH219" s="9"/>
      <c r="AI219" s="8"/>
      <c r="AJ219" s="9"/>
      <c r="AK219" s="8"/>
      <c r="AL219" s="9"/>
      <c r="AM219" s="8"/>
      <c r="AN219" s="9"/>
      <c r="AO219" s="8"/>
      <c r="AP219" s="9"/>
      <c r="AQ219" s="8"/>
      <c r="AR219" s="9"/>
      <c r="AS219" s="8"/>
      <c r="AT219" s="9"/>
      <c r="AU219" s="8"/>
      <c r="AV219" s="11"/>
      <c r="AW219" s="62"/>
      <c r="AX219" s="63"/>
      <c r="AY219" s="64"/>
      <c r="AZ219" s="63"/>
      <c r="BA219" s="64"/>
      <c r="BB219" s="63"/>
      <c r="BC219" s="16"/>
      <c r="BD219" s="16"/>
    </row>
    <row r="220" spans="1:56" ht="19.95" customHeight="1" x14ac:dyDescent="0.45">
      <c r="B220" s="100" t="str">
        <f>IF(VLOOKUP($A217,行事!$A:$F,5,FALSE)="","",VLOOKUP($A217,行事!$A:$F,5,FALSE))</f>
        <v/>
      </c>
      <c r="C220" s="101"/>
      <c r="D220" s="67" t="s">
        <v>113</v>
      </c>
      <c r="E220" s="71" t="s">
        <v>113</v>
      </c>
      <c r="F220" s="102" t="s">
        <v>102</v>
      </c>
      <c r="G220" s="55" t="s">
        <v>103</v>
      </c>
      <c r="H220" s="35"/>
      <c r="I220" s="30"/>
      <c r="J220" s="30"/>
      <c r="K220" s="50" t="s">
        <v>104</v>
      </c>
      <c r="L220" s="56" t="s">
        <v>105</v>
      </c>
      <c r="M220" s="36"/>
      <c r="N220" s="35"/>
      <c r="O220" s="30"/>
      <c r="P220" s="50" t="s">
        <v>104</v>
      </c>
      <c r="Q220" s="57" t="s">
        <v>106</v>
      </c>
      <c r="R220" s="30"/>
      <c r="S220" s="36"/>
      <c r="T220" s="35"/>
      <c r="U220" s="50" t="s">
        <v>104</v>
      </c>
      <c r="V220" s="58" t="s">
        <v>107</v>
      </c>
      <c r="W220" s="30"/>
      <c r="X220" s="30"/>
      <c r="Y220" s="36"/>
      <c r="Z220" s="50" t="s">
        <v>104</v>
      </c>
      <c r="AA220" s="59" t="s">
        <v>108</v>
      </c>
      <c r="AB220" s="30"/>
      <c r="AC220" s="30"/>
      <c r="AD220" s="30"/>
      <c r="AE220" s="50" t="s">
        <v>104</v>
      </c>
      <c r="AF220" s="60" t="s">
        <v>109</v>
      </c>
      <c r="AG220" s="30"/>
      <c r="AH220" s="30"/>
      <c r="AI220" s="30"/>
      <c r="AJ220" s="50" t="s">
        <v>104</v>
      </c>
      <c r="AK220" s="105" t="s">
        <v>110</v>
      </c>
      <c r="AL220" s="41" t="s">
        <v>114</v>
      </c>
      <c r="AM220" s="30"/>
      <c r="AN220" s="30"/>
      <c r="AO220" s="30"/>
      <c r="AP220" s="30"/>
      <c r="AQ220" s="108"/>
      <c r="AR220" s="28" t="s">
        <v>111</v>
      </c>
      <c r="AS220" s="30"/>
      <c r="AT220" s="30"/>
      <c r="AU220" s="30"/>
      <c r="AV220" s="30"/>
      <c r="AW220" s="61" t="s">
        <v>112</v>
      </c>
      <c r="AX220" s="42"/>
      <c r="AY220" s="43"/>
      <c r="AZ220" s="43"/>
      <c r="BA220" s="43"/>
      <c r="BB220" s="43"/>
      <c r="BC220" s="44"/>
      <c r="BD220" s="16"/>
    </row>
    <row r="221" spans="1:56" ht="19.95" customHeight="1" x14ac:dyDescent="0.45">
      <c r="B221" s="17" t="s">
        <v>100</v>
      </c>
      <c r="C221" s="18">
        <f>VLOOKUP($A217,行事!$A:$F,3,FALSE)</f>
        <v>15</v>
      </c>
      <c r="D221" s="67" t="s">
        <v>113</v>
      </c>
      <c r="E221" s="71" t="s">
        <v>113</v>
      </c>
      <c r="F221" s="103"/>
      <c r="G221" s="29"/>
      <c r="H221" s="37"/>
      <c r="I221" s="31"/>
      <c r="J221" s="31"/>
      <c r="K221" s="32"/>
      <c r="L221" s="31"/>
      <c r="M221" s="38"/>
      <c r="N221" s="37"/>
      <c r="O221" s="31"/>
      <c r="P221" s="32"/>
      <c r="Q221" s="31"/>
      <c r="R221" s="31"/>
      <c r="S221" s="38"/>
      <c r="T221" s="37"/>
      <c r="U221" s="32"/>
      <c r="V221" s="31"/>
      <c r="W221" s="31"/>
      <c r="X221" s="31"/>
      <c r="Y221" s="38"/>
      <c r="Z221" s="52"/>
      <c r="AA221" s="31"/>
      <c r="AB221" s="31"/>
      <c r="AC221" s="31"/>
      <c r="AD221" s="31"/>
      <c r="AE221" s="54"/>
      <c r="AF221" s="37"/>
      <c r="AG221" s="31"/>
      <c r="AH221" s="31"/>
      <c r="AI221" s="31"/>
      <c r="AJ221" s="32"/>
      <c r="AK221" s="106"/>
      <c r="AL221" s="37"/>
      <c r="AM221" s="31"/>
      <c r="AN221" s="31"/>
      <c r="AO221" s="31"/>
      <c r="AP221" s="31"/>
      <c r="AQ221" s="109"/>
      <c r="AR221" s="26"/>
      <c r="AS221" s="31"/>
      <c r="AT221" s="31"/>
      <c r="AU221" s="31"/>
      <c r="AV221" s="31"/>
      <c r="AW221" s="45"/>
      <c r="AX221" s="27"/>
      <c r="AY221" s="31"/>
      <c r="AZ221" s="31"/>
      <c r="BA221" s="31"/>
      <c r="BB221" s="31"/>
      <c r="BC221" s="46"/>
      <c r="BD221" s="16"/>
    </row>
    <row r="222" spans="1:56" ht="19.95" customHeight="1" thickBot="1" x14ac:dyDescent="0.45">
      <c r="B222" s="19" t="s">
        <v>101</v>
      </c>
      <c r="C222" s="20">
        <f>VLOOKUP($A217,行事!$A:$F,4,FALSE)</f>
        <v>90</v>
      </c>
      <c r="D222" s="68" t="s">
        <v>113</v>
      </c>
      <c r="E222" s="72" t="s">
        <v>113</v>
      </c>
      <c r="F222" s="104"/>
      <c r="G222" s="24"/>
      <c r="H222" s="39"/>
      <c r="I222" s="33"/>
      <c r="J222" s="33"/>
      <c r="K222" s="51"/>
      <c r="L222" s="40"/>
      <c r="M222" s="39"/>
      <c r="N222" s="39"/>
      <c r="O222" s="33"/>
      <c r="P222" s="34"/>
      <c r="Q222" s="23"/>
      <c r="R222" s="40"/>
      <c r="S222" s="39"/>
      <c r="T222" s="39"/>
      <c r="U222" s="34"/>
      <c r="V222" s="33"/>
      <c r="W222" s="23"/>
      <c r="X222" s="40"/>
      <c r="Y222" s="39"/>
      <c r="Z222" s="53"/>
      <c r="AA222" s="33"/>
      <c r="AB222" s="33"/>
      <c r="AC222" s="23"/>
      <c r="AD222" s="40"/>
      <c r="AE222" s="53"/>
      <c r="AF222" s="39"/>
      <c r="AG222" s="33"/>
      <c r="AH222" s="33"/>
      <c r="AI222" s="23"/>
      <c r="AJ222" s="25"/>
      <c r="AK222" s="107"/>
      <c r="AL222" s="39"/>
      <c r="AM222" s="33"/>
      <c r="AN222" s="33"/>
      <c r="AO222" s="23"/>
      <c r="AP222" s="40" t="s">
        <v>104</v>
      </c>
      <c r="AQ222" s="110"/>
      <c r="AR222" s="33"/>
      <c r="AS222" s="33"/>
      <c r="AT222" s="33"/>
      <c r="AU222" s="33"/>
      <c r="AV222" s="23" t="s">
        <v>104</v>
      </c>
      <c r="AW222" s="47"/>
      <c r="AX222" s="48"/>
      <c r="AY222" s="48"/>
      <c r="AZ222" s="48"/>
      <c r="BA222" s="48"/>
      <c r="BB222" s="48"/>
      <c r="BC222" s="49" t="s">
        <v>104</v>
      </c>
      <c r="BD222" s="21"/>
    </row>
    <row r="223" spans="1:56" ht="12.45" customHeight="1" x14ac:dyDescent="0.45">
      <c r="A223" s="2">
        <f>A217+1</f>
        <v>30</v>
      </c>
      <c r="B223" s="114">
        <f>VLOOKUP($A223,行事!$A:$F,2,FALSE)</f>
        <v>44781</v>
      </c>
      <c r="C223" s="115"/>
      <c r="D223" s="65"/>
      <c r="E223" s="69"/>
      <c r="F223" s="96">
        <v>3</v>
      </c>
      <c r="G223" s="96"/>
      <c r="H223" s="96">
        <v>4</v>
      </c>
      <c r="I223" s="96"/>
      <c r="J223" s="96">
        <v>5</v>
      </c>
      <c r="K223" s="96"/>
      <c r="L223" s="96">
        <v>6</v>
      </c>
      <c r="M223" s="96"/>
      <c r="N223" s="96">
        <v>7</v>
      </c>
      <c r="O223" s="96"/>
      <c r="P223" s="96">
        <v>8</v>
      </c>
      <c r="Q223" s="96"/>
      <c r="R223" s="96">
        <v>9</v>
      </c>
      <c r="S223" s="96"/>
      <c r="T223" s="96">
        <v>10</v>
      </c>
      <c r="U223" s="96"/>
      <c r="V223" s="96">
        <v>11</v>
      </c>
      <c r="W223" s="96"/>
      <c r="X223" s="96">
        <v>12</v>
      </c>
      <c r="Y223" s="96"/>
      <c r="Z223" s="96">
        <v>13</v>
      </c>
      <c r="AA223" s="96"/>
      <c r="AB223" s="96">
        <v>14</v>
      </c>
      <c r="AC223" s="96"/>
      <c r="AD223" s="96">
        <v>15</v>
      </c>
      <c r="AE223" s="96"/>
      <c r="AF223" s="96">
        <v>16</v>
      </c>
      <c r="AG223" s="96"/>
      <c r="AH223" s="96">
        <v>17</v>
      </c>
      <c r="AI223" s="96"/>
      <c r="AJ223" s="96">
        <v>18</v>
      </c>
      <c r="AK223" s="96"/>
      <c r="AL223" s="96">
        <v>19</v>
      </c>
      <c r="AM223" s="96"/>
      <c r="AN223" s="96">
        <v>20</v>
      </c>
      <c r="AO223" s="96"/>
      <c r="AP223" s="96">
        <v>21</v>
      </c>
      <c r="AQ223" s="96"/>
      <c r="AR223" s="96">
        <v>22</v>
      </c>
      <c r="AS223" s="96"/>
      <c r="AT223" s="96">
        <v>23</v>
      </c>
      <c r="AU223" s="96"/>
      <c r="AV223" s="96">
        <v>24</v>
      </c>
      <c r="AW223" s="96"/>
      <c r="AX223" s="96">
        <v>1</v>
      </c>
      <c r="AY223" s="96"/>
      <c r="AZ223" s="96">
        <v>2</v>
      </c>
      <c r="BA223" s="96"/>
      <c r="BB223" s="96">
        <v>3</v>
      </c>
      <c r="BC223" s="97"/>
      <c r="BD223" s="13"/>
    </row>
    <row r="224" spans="1:56" ht="19.95" customHeight="1" x14ac:dyDescent="0.45">
      <c r="B224" s="116"/>
      <c r="C224" s="117"/>
      <c r="D224" s="66" t="s">
        <v>113</v>
      </c>
      <c r="E224" s="70" t="s">
        <v>113</v>
      </c>
      <c r="F224" s="14"/>
      <c r="G224" s="3"/>
      <c r="H224" s="4"/>
      <c r="I224" s="3"/>
      <c r="J224" s="4"/>
      <c r="K224" s="3"/>
      <c r="L224" s="4"/>
      <c r="M224" s="3"/>
      <c r="N224" s="4"/>
      <c r="O224" s="3"/>
      <c r="P224" s="73"/>
      <c r="Q224" s="75"/>
      <c r="R224" s="4"/>
      <c r="S224" s="3"/>
      <c r="T224" s="4"/>
      <c r="U224" s="3"/>
      <c r="V224" s="4"/>
      <c r="W224" s="3"/>
      <c r="X224" s="4"/>
      <c r="Y224" s="3"/>
      <c r="Z224" s="4"/>
      <c r="AA224" s="3"/>
      <c r="AB224" s="4"/>
      <c r="AC224" s="3"/>
      <c r="AD224" s="4"/>
      <c r="AE224" s="3"/>
      <c r="AF224" s="6"/>
      <c r="AG224" s="5"/>
      <c r="AH224" s="4"/>
      <c r="AI224" s="3"/>
      <c r="AJ224" s="4"/>
      <c r="AK224" s="3"/>
      <c r="AL224" s="4"/>
      <c r="AM224" s="3"/>
      <c r="AN224" s="4"/>
      <c r="AO224" s="3"/>
      <c r="AP224" s="4"/>
      <c r="AQ224" s="3"/>
      <c r="AR224" s="4"/>
      <c r="AS224" s="3"/>
      <c r="AT224" s="4"/>
      <c r="AU224" s="3"/>
      <c r="AV224" s="6"/>
      <c r="AW224" s="5"/>
      <c r="AX224" s="4"/>
      <c r="AY224" s="3"/>
      <c r="AZ224" s="4"/>
      <c r="BA224" s="3"/>
      <c r="BB224" s="4"/>
      <c r="BC224" s="22"/>
      <c r="BD224" s="16"/>
    </row>
    <row r="225" spans="1:56" ht="19.95" customHeight="1" thickBot="1" x14ac:dyDescent="0.5">
      <c r="A225">
        <f>VLOOKUP($A223,行事!$A:$F,6,FALSE)</f>
        <v>0</v>
      </c>
      <c r="B225" s="98">
        <f>VLOOKUP($A223,行事!$A:$F,2,FALSE)</f>
        <v>44781</v>
      </c>
      <c r="C225" s="99"/>
      <c r="D225" s="67" t="s">
        <v>113</v>
      </c>
      <c r="E225" s="71" t="s">
        <v>113</v>
      </c>
      <c r="F225" s="7"/>
      <c r="G225" s="8"/>
      <c r="H225" s="9"/>
      <c r="I225" s="8"/>
      <c r="J225" s="9"/>
      <c r="K225" s="8"/>
      <c r="L225" s="9"/>
      <c r="M225" s="8"/>
      <c r="N225" s="9"/>
      <c r="O225" s="8"/>
      <c r="P225" s="74"/>
      <c r="Q225" s="76"/>
      <c r="R225" s="9"/>
      <c r="S225" s="8"/>
      <c r="T225" s="9"/>
      <c r="U225" s="8"/>
      <c r="V225" s="9"/>
      <c r="W225" s="8"/>
      <c r="X225" s="9"/>
      <c r="Y225" s="8"/>
      <c r="Z225" s="9"/>
      <c r="AA225" s="8"/>
      <c r="AB225" s="9"/>
      <c r="AC225" s="8"/>
      <c r="AD225" s="9"/>
      <c r="AE225" s="8"/>
      <c r="AF225" s="11"/>
      <c r="AG225" s="10"/>
      <c r="AH225" s="9"/>
      <c r="AI225" s="8"/>
      <c r="AJ225" s="9"/>
      <c r="AK225" s="8"/>
      <c r="AL225" s="9"/>
      <c r="AM225" s="8"/>
      <c r="AN225" s="9"/>
      <c r="AO225" s="8"/>
      <c r="AP225" s="9"/>
      <c r="AQ225" s="8"/>
      <c r="AR225" s="9"/>
      <c r="AS225" s="8"/>
      <c r="AT225" s="9"/>
      <c r="AU225" s="8"/>
      <c r="AV225" s="11"/>
      <c r="AW225" s="62"/>
      <c r="AX225" s="63"/>
      <c r="AY225" s="64"/>
      <c r="AZ225" s="63"/>
      <c r="BA225" s="64"/>
      <c r="BB225" s="63"/>
      <c r="BC225" s="16"/>
      <c r="BD225" s="16"/>
    </row>
    <row r="226" spans="1:56" ht="19.95" customHeight="1" x14ac:dyDescent="0.45">
      <c r="B226" s="100" t="str">
        <f>IF(VLOOKUP($A223,行事!$A:$F,5,FALSE)="","",VLOOKUP($A223,行事!$A:$F,5,FALSE))</f>
        <v/>
      </c>
      <c r="C226" s="101"/>
      <c r="D226" s="67" t="s">
        <v>113</v>
      </c>
      <c r="E226" s="71" t="s">
        <v>113</v>
      </c>
      <c r="F226" s="102" t="s">
        <v>102</v>
      </c>
      <c r="G226" s="55" t="s">
        <v>103</v>
      </c>
      <c r="H226" s="35"/>
      <c r="I226" s="30"/>
      <c r="J226" s="30"/>
      <c r="K226" s="50" t="s">
        <v>104</v>
      </c>
      <c r="L226" s="56" t="s">
        <v>105</v>
      </c>
      <c r="M226" s="36"/>
      <c r="N226" s="35"/>
      <c r="O226" s="30"/>
      <c r="P226" s="50" t="s">
        <v>104</v>
      </c>
      <c r="Q226" s="57" t="s">
        <v>106</v>
      </c>
      <c r="R226" s="30"/>
      <c r="S226" s="36"/>
      <c r="T226" s="35"/>
      <c r="U226" s="50" t="s">
        <v>104</v>
      </c>
      <c r="V226" s="58" t="s">
        <v>107</v>
      </c>
      <c r="W226" s="30"/>
      <c r="X226" s="30"/>
      <c r="Y226" s="36"/>
      <c r="Z226" s="50" t="s">
        <v>104</v>
      </c>
      <c r="AA226" s="59" t="s">
        <v>108</v>
      </c>
      <c r="AB226" s="30"/>
      <c r="AC226" s="30"/>
      <c r="AD226" s="30"/>
      <c r="AE226" s="50" t="s">
        <v>104</v>
      </c>
      <c r="AF226" s="60" t="s">
        <v>109</v>
      </c>
      <c r="AG226" s="30"/>
      <c r="AH226" s="30"/>
      <c r="AI226" s="30"/>
      <c r="AJ226" s="50" t="s">
        <v>104</v>
      </c>
      <c r="AK226" s="105" t="s">
        <v>110</v>
      </c>
      <c r="AL226" s="41" t="s">
        <v>114</v>
      </c>
      <c r="AM226" s="30"/>
      <c r="AN226" s="30"/>
      <c r="AO226" s="30"/>
      <c r="AP226" s="30"/>
      <c r="AQ226" s="108"/>
      <c r="AR226" s="28" t="s">
        <v>111</v>
      </c>
      <c r="AS226" s="30"/>
      <c r="AT226" s="30"/>
      <c r="AU226" s="30"/>
      <c r="AV226" s="30"/>
      <c r="AW226" s="61" t="s">
        <v>112</v>
      </c>
      <c r="AX226" s="42"/>
      <c r="AY226" s="43"/>
      <c r="AZ226" s="43"/>
      <c r="BA226" s="43"/>
      <c r="BB226" s="43"/>
      <c r="BC226" s="44"/>
      <c r="BD226" s="16"/>
    </row>
    <row r="227" spans="1:56" ht="19.95" customHeight="1" x14ac:dyDescent="0.45">
      <c r="B227" s="17" t="s">
        <v>100</v>
      </c>
      <c r="C227" s="18">
        <f>VLOOKUP($A223,行事!$A:$F,3,FALSE)</f>
        <v>14</v>
      </c>
      <c r="D227" s="67" t="s">
        <v>113</v>
      </c>
      <c r="E227" s="71" t="s">
        <v>113</v>
      </c>
      <c r="F227" s="103"/>
      <c r="G227" s="29"/>
      <c r="H227" s="37"/>
      <c r="I227" s="31"/>
      <c r="J227" s="31"/>
      <c r="K227" s="32"/>
      <c r="L227" s="31"/>
      <c r="M227" s="38"/>
      <c r="N227" s="37"/>
      <c r="O227" s="31"/>
      <c r="P227" s="32"/>
      <c r="Q227" s="31"/>
      <c r="R227" s="31"/>
      <c r="S227" s="38"/>
      <c r="T227" s="37"/>
      <c r="U227" s="32"/>
      <c r="V227" s="31"/>
      <c r="W227" s="31"/>
      <c r="X227" s="31"/>
      <c r="Y227" s="38"/>
      <c r="Z227" s="52"/>
      <c r="AA227" s="31"/>
      <c r="AB227" s="31"/>
      <c r="AC227" s="31"/>
      <c r="AD227" s="31"/>
      <c r="AE227" s="54"/>
      <c r="AF227" s="37"/>
      <c r="AG227" s="31"/>
      <c r="AH227" s="31"/>
      <c r="AI227" s="31"/>
      <c r="AJ227" s="32"/>
      <c r="AK227" s="106"/>
      <c r="AL227" s="37"/>
      <c r="AM227" s="31"/>
      <c r="AN227" s="31"/>
      <c r="AO227" s="31"/>
      <c r="AP227" s="31"/>
      <c r="AQ227" s="109"/>
      <c r="AR227" s="26"/>
      <c r="AS227" s="31"/>
      <c r="AT227" s="31"/>
      <c r="AU227" s="31"/>
      <c r="AV227" s="31"/>
      <c r="AW227" s="45"/>
      <c r="AX227" s="27"/>
      <c r="AY227" s="31"/>
      <c r="AZ227" s="31"/>
      <c r="BA227" s="31"/>
      <c r="BB227" s="31"/>
      <c r="BC227" s="46"/>
      <c r="BD227" s="16"/>
    </row>
    <row r="228" spans="1:56" ht="19.95" customHeight="1" thickBot="1" x14ac:dyDescent="0.45">
      <c r="B228" s="19" t="s">
        <v>101</v>
      </c>
      <c r="C228" s="20">
        <f>VLOOKUP($A223,行事!$A:$F,4,FALSE)</f>
        <v>89</v>
      </c>
      <c r="D228" s="68" t="s">
        <v>113</v>
      </c>
      <c r="E228" s="72" t="s">
        <v>113</v>
      </c>
      <c r="F228" s="104"/>
      <c r="G228" s="24"/>
      <c r="H228" s="39"/>
      <c r="I228" s="33"/>
      <c r="J228" s="33"/>
      <c r="K228" s="51"/>
      <c r="L228" s="40"/>
      <c r="M228" s="39"/>
      <c r="N228" s="39"/>
      <c r="O228" s="33"/>
      <c r="P228" s="34"/>
      <c r="Q228" s="23"/>
      <c r="R228" s="40"/>
      <c r="S228" s="39"/>
      <c r="T228" s="39"/>
      <c r="U228" s="34"/>
      <c r="V228" s="33"/>
      <c r="W228" s="23"/>
      <c r="X228" s="40"/>
      <c r="Y228" s="39"/>
      <c r="Z228" s="53"/>
      <c r="AA228" s="33"/>
      <c r="AB228" s="33"/>
      <c r="AC228" s="23"/>
      <c r="AD228" s="40"/>
      <c r="AE228" s="53"/>
      <c r="AF228" s="39"/>
      <c r="AG228" s="33"/>
      <c r="AH228" s="33"/>
      <c r="AI228" s="23"/>
      <c r="AJ228" s="25"/>
      <c r="AK228" s="107"/>
      <c r="AL228" s="39"/>
      <c r="AM228" s="33"/>
      <c r="AN228" s="33"/>
      <c r="AO228" s="23"/>
      <c r="AP228" s="40" t="s">
        <v>104</v>
      </c>
      <c r="AQ228" s="110"/>
      <c r="AR228" s="33"/>
      <c r="AS228" s="33"/>
      <c r="AT228" s="33"/>
      <c r="AU228" s="33"/>
      <c r="AV228" s="23" t="s">
        <v>104</v>
      </c>
      <c r="AW228" s="47"/>
      <c r="AX228" s="48"/>
      <c r="AY228" s="48"/>
      <c r="AZ228" s="48"/>
      <c r="BA228" s="48"/>
      <c r="BB228" s="48"/>
      <c r="BC228" s="49" t="s">
        <v>104</v>
      </c>
      <c r="BD228" s="21"/>
    </row>
    <row r="229" spans="1:56" ht="12.45" customHeight="1" x14ac:dyDescent="0.45">
      <c r="A229" s="2">
        <f>A223+1</f>
        <v>31</v>
      </c>
      <c r="B229" s="114">
        <f>VLOOKUP($A229,行事!$A:$F,2,FALSE)</f>
        <v>44782</v>
      </c>
      <c r="C229" s="115"/>
      <c r="D229" s="65"/>
      <c r="E229" s="69"/>
      <c r="F229" s="96">
        <v>3</v>
      </c>
      <c r="G229" s="96"/>
      <c r="H229" s="96">
        <v>4</v>
      </c>
      <c r="I229" s="96"/>
      <c r="J229" s="96">
        <v>5</v>
      </c>
      <c r="K229" s="96"/>
      <c r="L229" s="96">
        <v>6</v>
      </c>
      <c r="M229" s="96"/>
      <c r="N229" s="96">
        <v>7</v>
      </c>
      <c r="O229" s="96"/>
      <c r="P229" s="96">
        <v>8</v>
      </c>
      <c r="Q229" s="96"/>
      <c r="R229" s="96">
        <v>9</v>
      </c>
      <c r="S229" s="96"/>
      <c r="T229" s="96">
        <v>10</v>
      </c>
      <c r="U229" s="96"/>
      <c r="V229" s="96">
        <v>11</v>
      </c>
      <c r="W229" s="96"/>
      <c r="X229" s="96">
        <v>12</v>
      </c>
      <c r="Y229" s="96"/>
      <c r="Z229" s="96">
        <v>13</v>
      </c>
      <c r="AA229" s="96"/>
      <c r="AB229" s="96">
        <v>14</v>
      </c>
      <c r="AC229" s="96"/>
      <c r="AD229" s="96">
        <v>15</v>
      </c>
      <c r="AE229" s="96"/>
      <c r="AF229" s="96">
        <v>16</v>
      </c>
      <c r="AG229" s="96"/>
      <c r="AH229" s="96">
        <v>17</v>
      </c>
      <c r="AI229" s="96"/>
      <c r="AJ229" s="96">
        <v>18</v>
      </c>
      <c r="AK229" s="96"/>
      <c r="AL229" s="96">
        <v>19</v>
      </c>
      <c r="AM229" s="96"/>
      <c r="AN229" s="96">
        <v>20</v>
      </c>
      <c r="AO229" s="96"/>
      <c r="AP229" s="96">
        <v>21</v>
      </c>
      <c r="AQ229" s="96"/>
      <c r="AR229" s="96">
        <v>22</v>
      </c>
      <c r="AS229" s="96"/>
      <c r="AT229" s="96">
        <v>23</v>
      </c>
      <c r="AU229" s="96"/>
      <c r="AV229" s="96">
        <v>24</v>
      </c>
      <c r="AW229" s="96"/>
      <c r="AX229" s="96">
        <v>1</v>
      </c>
      <c r="AY229" s="96"/>
      <c r="AZ229" s="96">
        <v>2</v>
      </c>
      <c r="BA229" s="96"/>
      <c r="BB229" s="96">
        <v>3</v>
      </c>
      <c r="BC229" s="97"/>
      <c r="BD229" s="13"/>
    </row>
    <row r="230" spans="1:56" ht="19.95" customHeight="1" x14ac:dyDescent="0.45">
      <c r="B230" s="116"/>
      <c r="C230" s="117"/>
      <c r="D230" s="66" t="s">
        <v>113</v>
      </c>
      <c r="E230" s="70" t="s">
        <v>113</v>
      </c>
      <c r="F230" s="14"/>
      <c r="G230" s="3"/>
      <c r="H230" s="4"/>
      <c r="I230" s="3"/>
      <c r="J230" s="4"/>
      <c r="K230" s="3"/>
      <c r="L230" s="4"/>
      <c r="M230" s="3"/>
      <c r="N230" s="4"/>
      <c r="O230" s="3"/>
      <c r="P230" s="73"/>
      <c r="Q230" s="75"/>
      <c r="R230" s="4"/>
      <c r="S230" s="3"/>
      <c r="T230" s="4"/>
      <c r="U230" s="3"/>
      <c r="V230" s="4"/>
      <c r="W230" s="3"/>
      <c r="X230" s="4"/>
      <c r="Y230" s="3"/>
      <c r="Z230" s="4"/>
      <c r="AA230" s="3"/>
      <c r="AB230" s="4"/>
      <c r="AC230" s="3"/>
      <c r="AD230" s="4"/>
      <c r="AE230" s="3"/>
      <c r="AF230" s="6"/>
      <c r="AG230" s="5"/>
      <c r="AH230" s="4"/>
      <c r="AI230" s="3"/>
      <c r="AJ230" s="4"/>
      <c r="AK230" s="3"/>
      <c r="AL230" s="4"/>
      <c r="AM230" s="3"/>
      <c r="AN230" s="4"/>
      <c r="AO230" s="3"/>
      <c r="AP230" s="4"/>
      <c r="AQ230" s="3"/>
      <c r="AR230" s="4"/>
      <c r="AS230" s="3"/>
      <c r="AT230" s="4"/>
      <c r="AU230" s="3"/>
      <c r="AV230" s="6"/>
      <c r="AW230" s="5"/>
      <c r="AX230" s="4"/>
      <c r="AY230" s="3"/>
      <c r="AZ230" s="4"/>
      <c r="BA230" s="3"/>
      <c r="BB230" s="4"/>
      <c r="BC230" s="22"/>
      <c r="BD230" s="16"/>
    </row>
    <row r="231" spans="1:56" ht="19.95" customHeight="1" thickBot="1" x14ac:dyDescent="0.5">
      <c r="A231">
        <f>VLOOKUP($A229,行事!$A:$F,6,FALSE)</f>
        <v>0</v>
      </c>
      <c r="B231" s="98">
        <f>VLOOKUP($A229,行事!$A:$F,2,FALSE)</f>
        <v>44782</v>
      </c>
      <c r="C231" s="99"/>
      <c r="D231" s="67" t="s">
        <v>113</v>
      </c>
      <c r="E231" s="71" t="s">
        <v>113</v>
      </c>
      <c r="F231" s="7"/>
      <c r="G231" s="8"/>
      <c r="H231" s="9"/>
      <c r="I231" s="8"/>
      <c r="J231" s="9"/>
      <c r="K231" s="8"/>
      <c r="L231" s="9"/>
      <c r="M231" s="8"/>
      <c r="N231" s="9"/>
      <c r="O231" s="8"/>
      <c r="P231" s="74"/>
      <c r="Q231" s="76"/>
      <c r="R231" s="9"/>
      <c r="S231" s="8"/>
      <c r="T231" s="9"/>
      <c r="U231" s="8"/>
      <c r="V231" s="9"/>
      <c r="W231" s="8"/>
      <c r="X231" s="9"/>
      <c r="Y231" s="8"/>
      <c r="Z231" s="9"/>
      <c r="AA231" s="8"/>
      <c r="AB231" s="9"/>
      <c r="AC231" s="8"/>
      <c r="AD231" s="9"/>
      <c r="AE231" s="8"/>
      <c r="AF231" s="11"/>
      <c r="AG231" s="10"/>
      <c r="AH231" s="9"/>
      <c r="AI231" s="8"/>
      <c r="AJ231" s="9"/>
      <c r="AK231" s="8"/>
      <c r="AL231" s="9"/>
      <c r="AM231" s="8"/>
      <c r="AN231" s="9"/>
      <c r="AO231" s="8"/>
      <c r="AP231" s="9"/>
      <c r="AQ231" s="8"/>
      <c r="AR231" s="9"/>
      <c r="AS231" s="8"/>
      <c r="AT231" s="9"/>
      <c r="AU231" s="8"/>
      <c r="AV231" s="11"/>
      <c r="AW231" s="62"/>
      <c r="AX231" s="63"/>
      <c r="AY231" s="64"/>
      <c r="AZ231" s="63"/>
      <c r="BA231" s="64"/>
      <c r="BB231" s="63"/>
      <c r="BC231" s="16"/>
      <c r="BD231" s="16"/>
    </row>
    <row r="232" spans="1:56" ht="19.95" customHeight="1" x14ac:dyDescent="0.45">
      <c r="B232" s="100" t="str">
        <f>IF(VLOOKUP($A229,行事!$A:$F,5,FALSE)="","",VLOOKUP($A229,行事!$A:$F,5,FALSE))</f>
        <v/>
      </c>
      <c r="C232" s="101"/>
      <c r="D232" s="67" t="s">
        <v>113</v>
      </c>
      <c r="E232" s="71" t="s">
        <v>113</v>
      </c>
      <c r="F232" s="102" t="s">
        <v>102</v>
      </c>
      <c r="G232" s="55" t="s">
        <v>103</v>
      </c>
      <c r="H232" s="35"/>
      <c r="I232" s="30"/>
      <c r="J232" s="30"/>
      <c r="K232" s="50" t="s">
        <v>104</v>
      </c>
      <c r="L232" s="56" t="s">
        <v>105</v>
      </c>
      <c r="M232" s="36"/>
      <c r="N232" s="35"/>
      <c r="O232" s="30"/>
      <c r="P232" s="50" t="s">
        <v>104</v>
      </c>
      <c r="Q232" s="57" t="s">
        <v>106</v>
      </c>
      <c r="R232" s="30"/>
      <c r="S232" s="36"/>
      <c r="T232" s="35"/>
      <c r="U232" s="50" t="s">
        <v>104</v>
      </c>
      <c r="V232" s="58" t="s">
        <v>107</v>
      </c>
      <c r="W232" s="30"/>
      <c r="X232" s="30"/>
      <c r="Y232" s="36"/>
      <c r="Z232" s="50" t="s">
        <v>104</v>
      </c>
      <c r="AA232" s="59" t="s">
        <v>108</v>
      </c>
      <c r="AB232" s="30"/>
      <c r="AC232" s="30"/>
      <c r="AD232" s="30"/>
      <c r="AE232" s="50" t="s">
        <v>104</v>
      </c>
      <c r="AF232" s="60" t="s">
        <v>109</v>
      </c>
      <c r="AG232" s="30"/>
      <c r="AH232" s="30"/>
      <c r="AI232" s="30"/>
      <c r="AJ232" s="50" t="s">
        <v>104</v>
      </c>
      <c r="AK232" s="105" t="s">
        <v>110</v>
      </c>
      <c r="AL232" s="41" t="s">
        <v>114</v>
      </c>
      <c r="AM232" s="30"/>
      <c r="AN232" s="30"/>
      <c r="AO232" s="30"/>
      <c r="AP232" s="30"/>
      <c r="AQ232" s="108"/>
      <c r="AR232" s="28" t="s">
        <v>111</v>
      </c>
      <c r="AS232" s="30"/>
      <c r="AT232" s="30"/>
      <c r="AU232" s="30"/>
      <c r="AV232" s="30"/>
      <c r="AW232" s="61" t="s">
        <v>112</v>
      </c>
      <c r="AX232" s="42"/>
      <c r="AY232" s="43"/>
      <c r="AZ232" s="43"/>
      <c r="BA232" s="43"/>
      <c r="BB232" s="43"/>
      <c r="BC232" s="44"/>
      <c r="BD232" s="16"/>
    </row>
    <row r="233" spans="1:56" ht="19.95" customHeight="1" x14ac:dyDescent="0.45">
      <c r="B233" s="17" t="s">
        <v>100</v>
      </c>
      <c r="C233" s="18">
        <f>VLOOKUP($A229,行事!$A:$F,3,FALSE)</f>
        <v>13</v>
      </c>
      <c r="D233" s="67" t="s">
        <v>113</v>
      </c>
      <c r="E233" s="71" t="s">
        <v>113</v>
      </c>
      <c r="F233" s="103"/>
      <c r="G233" s="29"/>
      <c r="H233" s="37"/>
      <c r="I233" s="31"/>
      <c r="J233" s="31"/>
      <c r="K233" s="32"/>
      <c r="L233" s="31"/>
      <c r="M233" s="38"/>
      <c r="N233" s="37"/>
      <c r="O233" s="31"/>
      <c r="P233" s="32"/>
      <c r="Q233" s="31"/>
      <c r="R233" s="31"/>
      <c r="S233" s="38"/>
      <c r="T233" s="37"/>
      <c r="U233" s="32"/>
      <c r="V233" s="31"/>
      <c r="W233" s="31"/>
      <c r="X233" s="31"/>
      <c r="Y233" s="38"/>
      <c r="Z233" s="52"/>
      <c r="AA233" s="31"/>
      <c r="AB233" s="31"/>
      <c r="AC233" s="31"/>
      <c r="AD233" s="31"/>
      <c r="AE233" s="54"/>
      <c r="AF233" s="37"/>
      <c r="AG233" s="31"/>
      <c r="AH233" s="31"/>
      <c r="AI233" s="31"/>
      <c r="AJ233" s="32"/>
      <c r="AK233" s="106"/>
      <c r="AL233" s="37"/>
      <c r="AM233" s="31"/>
      <c r="AN233" s="31"/>
      <c r="AO233" s="31"/>
      <c r="AP233" s="31"/>
      <c r="AQ233" s="109"/>
      <c r="AR233" s="26"/>
      <c r="AS233" s="31"/>
      <c r="AT233" s="31"/>
      <c r="AU233" s="31"/>
      <c r="AV233" s="31"/>
      <c r="AW233" s="45"/>
      <c r="AX233" s="27"/>
      <c r="AY233" s="31"/>
      <c r="AZ233" s="31"/>
      <c r="BA233" s="31"/>
      <c r="BB233" s="31"/>
      <c r="BC233" s="46"/>
      <c r="BD233" s="16"/>
    </row>
    <row r="234" spans="1:56" ht="19.95" customHeight="1" thickBot="1" x14ac:dyDescent="0.45">
      <c r="B234" s="19" t="s">
        <v>101</v>
      </c>
      <c r="C234" s="20">
        <f>VLOOKUP($A229,行事!$A:$F,4,FALSE)</f>
        <v>88</v>
      </c>
      <c r="D234" s="68" t="s">
        <v>113</v>
      </c>
      <c r="E234" s="72" t="s">
        <v>113</v>
      </c>
      <c r="F234" s="104"/>
      <c r="G234" s="24"/>
      <c r="H234" s="39"/>
      <c r="I234" s="33"/>
      <c r="J234" s="33"/>
      <c r="K234" s="51"/>
      <c r="L234" s="40"/>
      <c r="M234" s="39"/>
      <c r="N234" s="39"/>
      <c r="O234" s="33"/>
      <c r="P234" s="34"/>
      <c r="Q234" s="23"/>
      <c r="R234" s="40"/>
      <c r="S234" s="39"/>
      <c r="T234" s="39"/>
      <c r="U234" s="34"/>
      <c r="V234" s="33"/>
      <c r="W234" s="23"/>
      <c r="X234" s="40"/>
      <c r="Y234" s="39"/>
      <c r="Z234" s="53"/>
      <c r="AA234" s="33"/>
      <c r="AB234" s="33"/>
      <c r="AC234" s="23"/>
      <c r="AD234" s="40"/>
      <c r="AE234" s="53"/>
      <c r="AF234" s="39"/>
      <c r="AG234" s="33"/>
      <c r="AH234" s="33"/>
      <c r="AI234" s="23"/>
      <c r="AJ234" s="25"/>
      <c r="AK234" s="107"/>
      <c r="AL234" s="39"/>
      <c r="AM234" s="33"/>
      <c r="AN234" s="33"/>
      <c r="AO234" s="23"/>
      <c r="AP234" s="40" t="s">
        <v>104</v>
      </c>
      <c r="AQ234" s="110"/>
      <c r="AR234" s="33"/>
      <c r="AS234" s="33"/>
      <c r="AT234" s="33"/>
      <c r="AU234" s="33"/>
      <c r="AV234" s="23" t="s">
        <v>104</v>
      </c>
      <c r="AW234" s="47"/>
      <c r="AX234" s="48"/>
      <c r="AY234" s="48"/>
      <c r="AZ234" s="48"/>
      <c r="BA234" s="48"/>
      <c r="BB234" s="48"/>
      <c r="BC234" s="49" t="s">
        <v>104</v>
      </c>
      <c r="BD234" s="21"/>
    </row>
    <row r="235" spans="1:56" ht="12.45" customHeight="1" x14ac:dyDescent="0.45">
      <c r="A235" s="2">
        <f>A229+1</f>
        <v>32</v>
      </c>
      <c r="B235" s="114">
        <f>VLOOKUP($A235,行事!$A:$F,2,FALSE)</f>
        <v>44783</v>
      </c>
      <c r="C235" s="115"/>
      <c r="D235" s="65"/>
      <c r="E235" s="69"/>
      <c r="F235" s="96">
        <v>3</v>
      </c>
      <c r="G235" s="96"/>
      <c r="H235" s="96">
        <v>4</v>
      </c>
      <c r="I235" s="96"/>
      <c r="J235" s="96">
        <v>5</v>
      </c>
      <c r="K235" s="96"/>
      <c r="L235" s="96">
        <v>6</v>
      </c>
      <c r="M235" s="96"/>
      <c r="N235" s="96">
        <v>7</v>
      </c>
      <c r="O235" s="96"/>
      <c r="P235" s="96">
        <v>8</v>
      </c>
      <c r="Q235" s="96"/>
      <c r="R235" s="96">
        <v>9</v>
      </c>
      <c r="S235" s="96"/>
      <c r="T235" s="96">
        <v>10</v>
      </c>
      <c r="U235" s="96"/>
      <c r="V235" s="96">
        <v>11</v>
      </c>
      <c r="W235" s="96"/>
      <c r="X235" s="96">
        <v>12</v>
      </c>
      <c r="Y235" s="96"/>
      <c r="Z235" s="96">
        <v>13</v>
      </c>
      <c r="AA235" s="96"/>
      <c r="AB235" s="96">
        <v>14</v>
      </c>
      <c r="AC235" s="96"/>
      <c r="AD235" s="96">
        <v>15</v>
      </c>
      <c r="AE235" s="96"/>
      <c r="AF235" s="96">
        <v>16</v>
      </c>
      <c r="AG235" s="96"/>
      <c r="AH235" s="96">
        <v>17</v>
      </c>
      <c r="AI235" s="96"/>
      <c r="AJ235" s="96">
        <v>18</v>
      </c>
      <c r="AK235" s="96"/>
      <c r="AL235" s="96">
        <v>19</v>
      </c>
      <c r="AM235" s="96"/>
      <c r="AN235" s="96">
        <v>20</v>
      </c>
      <c r="AO235" s="96"/>
      <c r="AP235" s="96">
        <v>21</v>
      </c>
      <c r="AQ235" s="96"/>
      <c r="AR235" s="96">
        <v>22</v>
      </c>
      <c r="AS235" s="96"/>
      <c r="AT235" s="96">
        <v>23</v>
      </c>
      <c r="AU235" s="96"/>
      <c r="AV235" s="96">
        <v>24</v>
      </c>
      <c r="AW235" s="96"/>
      <c r="AX235" s="96">
        <v>1</v>
      </c>
      <c r="AY235" s="96"/>
      <c r="AZ235" s="96">
        <v>2</v>
      </c>
      <c r="BA235" s="96"/>
      <c r="BB235" s="96">
        <v>3</v>
      </c>
      <c r="BC235" s="97"/>
      <c r="BD235" s="13"/>
    </row>
    <row r="236" spans="1:56" ht="19.95" customHeight="1" x14ac:dyDescent="0.45">
      <c r="B236" s="116"/>
      <c r="C236" s="117"/>
      <c r="D236" s="66" t="s">
        <v>113</v>
      </c>
      <c r="E236" s="70" t="s">
        <v>113</v>
      </c>
      <c r="F236" s="14"/>
      <c r="G236" s="3"/>
      <c r="H236" s="4"/>
      <c r="I236" s="3"/>
      <c r="J236" s="4"/>
      <c r="K236" s="3"/>
      <c r="L236" s="4"/>
      <c r="M236" s="3"/>
      <c r="N236" s="4"/>
      <c r="O236" s="3"/>
      <c r="P236" s="73"/>
      <c r="Q236" s="75"/>
      <c r="R236" s="4"/>
      <c r="S236" s="3"/>
      <c r="T236" s="4"/>
      <c r="U236" s="3"/>
      <c r="V236" s="4"/>
      <c r="W236" s="3"/>
      <c r="X236" s="4"/>
      <c r="Y236" s="3"/>
      <c r="Z236" s="4"/>
      <c r="AA236" s="3"/>
      <c r="AB236" s="4"/>
      <c r="AC236" s="3"/>
      <c r="AD236" s="4"/>
      <c r="AE236" s="3"/>
      <c r="AF236" s="6"/>
      <c r="AG236" s="5"/>
      <c r="AH236" s="4"/>
      <c r="AI236" s="3"/>
      <c r="AJ236" s="4"/>
      <c r="AK236" s="3"/>
      <c r="AL236" s="4"/>
      <c r="AM236" s="3"/>
      <c r="AN236" s="4"/>
      <c r="AO236" s="3"/>
      <c r="AP236" s="4"/>
      <c r="AQ236" s="3"/>
      <c r="AR236" s="4"/>
      <c r="AS236" s="3"/>
      <c r="AT236" s="4"/>
      <c r="AU236" s="3"/>
      <c r="AV236" s="6"/>
      <c r="AW236" s="5"/>
      <c r="AX236" s="4"/>
      <c r="AY236" s="3"/>
      <c r="AZ236" s="4"/>
      <c r="BA236" s="3"/>
      <c r="BB236" s="4"/>
      <c r="BC236" s="22"/>
      <c r="BD236" s="16"/>
    </row>
    <row r="237" spans="1:56" ht="19.95" customHeight="1" thickBot="1" x14ac:dyDescent="0.5">
      <c r="A237">
        <f>VLOOKUP($A235,行事!$A:$F,6,FALSE)</f>
        <v>0</v>
      </c>
      <c r="B237" s="98">
        <f>VLOOKUP($A235,行事!$A:$F,2,FALSE)</f>
        <v>44783</v>
      </c>
      <c r="C237" s="99"/>
      <c r="D237" s="67" t="s">
        <v>113</v>
      </c>
      <c r="E237" s="71" t="s">
        <v>113</v>
      </c>
      <c r="F237" s="7"/>
      <c r="G237" s="8"/>
      <c r="H237" s="9"/>
      <c r="I237" s="8"/>
      <c r="J237" s="9"/>
      <c r="K237" s="8"/>
      <c r="L237" s="9"/>
      <c r="M237" s="8"/>
      <c r="N237" s="9"/>
      <c r="O237" s="8"/>
      <c r="P237" s="74"/>
      <c r="Q237" s="76"/>
      <c r="R237" s="9"/>
      <c r="S237" s="8"/>
      <c r="T237" s="9"/>
      <c r="U237" s="8"/>
      <c r="V237" s="9"/>
      <c r="W237" s="8"/>
      <c r="X237" s="9"/>
      <c r="Y237" s="8"/>
      <c r="Z237" s="9"/>
      <c r="AA237" s="8"/>
      <c r="AB237" s="9"/>
      <c r="AC237" s="8"/>
      <c r="AD237" s="9"/>
      <c r="AE237" s="8"/>
      <c r="AF237" s="11"/>
      <c r="AG237" s="10"/>
      <c r="AH237" s="9"/>
      <c r="AI237" s="8"/>
      <c r="AJ237" s="9"/>
      <c r="AK237" s="8"/>
      <c r="AL237" s="9"/>
      <c r="AM237" s="8"/>
      <c r="AN237" s="9"/>
      <c r="AO237" s="8"/>
      <c r="AP237" s="9"/>
      <c r="AQ237" s="8"/>
      <c r="AR237" s="9"/>
      <c r="AS237" s="8"/>
      <c r="AT237" s="9"/>
      <c r="AU237" s="8"/>
      <c r="AV237" s="11"/>
      <c r="AW237" s="62"/>
      <c r="AX237" s="63"/>
      <c r="AY237" s="64"/>
      <c r="AZ237" s="63"/>
      <c r="BA237" s="64"/>
      <c r="BB237" s="63"/>
      <c r="BC237" s="16"/>
      <c r="BD237" s="16"/>
    </row>
    <row r="238" spans="1:56" ht="19.95" customHeight="1" x14ac:dyDescent="0.45">
      <c r="B238" s="100" t="str">
        <f>IF(VLOOKUP($A235,行事!$A:$F,5,FALSE)="","",VLOOKUP($A235,行事!$A:$F,5,FALSE))</f>
        <v/>
      </c>
      <c r="C238" s="101"/>
      <c r="D238" s="67" t="s">
        <v>113</v>
      </c>
      <c r="E238" s="71" t="s">
        <v>113</v>
      </c>
      <c r="F238" s="102" t="s">
        <v>102</v>
      </c>
      <c r="G238" s="55" t="s">
        <v>103</v>
      </c>
      <c r="H238" s="35"/>
      <c r="I238" s="30"/>
      <c r="J238" s="30"/>
      <c r="K238" s="50" t="s">
        <v>104</v>
      </c>
      <c r="L238" s="56" t="s">
        <v>105</v>
      </c>
      <c r="M238" s="36"/>
      <c r="N238" s="35"/>
      <c r="O238" s="30"/>
      <c r="P238" s="50" t="s">
        <v>104</v>
      </c>
      <c r="Q238" s="57" t="s">
        <v>106</v>
      </c>
      <c r="R238" s="30"/>
      <c r="S238" s="36"/>
      <c r="T238" s="35"/>
      <c r="U238" s="50" t="s">
        <v>104</v>
      </c>
      <c r="V238" s="58" t="s">
        <v>107</v>
      </c>
      <c r="W238" s="30"/>
      <c r="X238" s="30"/>
      <c r="Y238" s="36"/>
      <c r="Z238" s="50" t="s">
        <v>104</v>
      </c>
      <c r="AA238" s="59" t="s">
        <v>108</v>
      </c>
      <c r="AB238" s="30"/>
      <c r="AC238" s="30"/>
      <c r="AD238" s="30"/>
      <c r="AE238" s="50" t="s">
        <v>104</v>
      </c>
      <c r="AF238" s="60" t="s">
        <v>109</v>
      </c>
      <c r="AG238" s="30"/>
      <c r="AH238" s="30"/>
      <c r="AI238" s="30"/>
      <c r="AJ238" s="50" t="s">
        <v>104</v>
      </c>
      <c r="AK238" s="105" t="s">
        <v>110</v>
      </c>
      <c r="AL238" s="41" t="s">
        <v>114</v>
      </c>
      <c r="AM238" s="30"/>
      <c r="AN238" s="30"/>
      <c r="AO238" s="30"/>
      <c r="AP238" s="30"/>
      <c r="AQ238" s="108"/>
      <c r="AR238" s="28" t="s">
        <v>111</v>
      </c>
      <c r="AS238" s="30"/>
      <c r="AT238" s="30"/>
      <c r="AU238" s="30"/>
      <c r="AV238" s="30"/>
      <c r="AW238" s="61" t="s">
        <v>112</v>
      </c>
      <c r="AX238" s="42"/>
      <c r="AY238" s="43"/>
      <c r="AZ238" s="43"/>
      <c r="BA238" s="43"/>
      <c r="BB238" s="43"/>
      <c r="BC238" s="44"/>
      <c r="BD238" s="16"/>
    </row>
    <row r="239" spans="1:56" ht="19.95" customHeight="1" x14ac:dyDescent="0.45">
      <c r="B239" s="17" t="s">
        <v>100</v>
      </c>
      <c r="C239" s="18">
        <f>VLOOKUP($A235,行事!$A:$F,3,FALSE)</f>
        <v>12</v>
      </c>
      <c r="D239" s="67" t="s">
        <v>113</v>
      </c>
      <c r="E239" s="71" t="s">
        <v>113</v>
      </c>
      <c r="F239" s="103"/>
      <c r="G239" s="29"/>
      <c r="H239" s="37"/>
      <c r="I239" s="31"/>
      <c r="J239" s="31"/>
      <c r="K239" s="32"/>
      <c r="L239" s="31"/>
      <c r="M239" s="38"/>
      <c r="N239" s="37"/>
      <c r="O239" s="31"/>
      <c r="P239" s="32"/>
      <c r="Q239" s="31"/>
      <c r="R239" s="31"/>
      <c r="S239" s="38"/>
      <c r="T239" s="37"/>
      <c r="U239" s="32"/>
      <c r="V239" s="31"/>
      <c r="W239" s="31"/>
      <c r="X239" s="31"/>
      <c r="Y239" s="38"/>
      <c r="Z239" s="52"/>
      <c r="AA239" s="31"/>
      <c r="AB239" s="31"/>
      <c r="AC239" s="31"/>
      <c r="AD239" s="31"/>
      <c r="AE239" s="54"/>
      <c r="AF239" s="37"/>
      <c r="AG239" s="31"/>
      <c r="AH239" s="31"/>
      <c r="AI239" s="31"/>
      <c r="AJ239" s="32"/>
      <c r="AK239" s="106"/>
      <c r="AL239" s="37"/>
      <c r="AM239" s="31"/>
      <c r="AN239" s="31"/>
      <c r="AO239" s="31"/>
      <c r="AP239" s="31"/>
      <c r="AQ239" s="109"/>
      <c r="AR239" s="26"/>
      <c r="AS239" s="31"/>
      <c r="AT239" s="31"/>
      <c r="AU239" s="31"/>
      <c r="AV239" s="31"/>
      <c r="AW239" s="45"/>
      <c r="AX239" s="27"/>
      <c r="AY239" s="31"/>
      <c r="AZ239" s="31"/>
      <c r="BA239" s="31"/>
      <c r="BB239" s="31"/>
      <c r="BC239" s="46"/>
      <c r="BD239" s="16"/>
    </row>
    <row r="240" spans="1:56" ht="19.95" customHeight="1" thickBot="1" x14ac:dyDescent="0.45">
      <c r="B240" s="19" t="s">
        <v>101</v>
      </c>
      <c r="C240" s="20">
        <f>VLOOKUP($A235,行事!$A:$F,4,FALSE)</f>
        <v>87</v>
      </c>
      <c r="D240" s="68" t="s">
        <v>113</v>
      </c>
      <c r="E240" s="72" t="s">
        <v>113</v>
      </c>
      <c r="F240" s="104"/>
      <c r="G240" s="24"/>
      <c r="H240" s="39"/>
      <c r="I240" s="33"/>
      <c r="J240" s="33"/>
      <c r="K240" s="51"/>
      <c r="L240" s="40"/>
      <c r="M240" s="39"/>
      <c r="N240" s="39"/>
      <c r="O240" s="33"/>
      <c r="P240" s="34"/>
      <c r="Q240" s="23"/>
      <c r="R240" s="40"/>
      <c r="S240" s="39"/>
      <c r="T240" s="39"/>
      <c r="U240" s="34"/>
      <c r="V240" s="33"/>
      <c r="W240" s="23"/>
      <c r="X240" s="40"/>
      <c r="Y240" s="39"/>
      <c r="Z240" s="53"/>
      <c r="AA240" s="33"/>
      <c r="AB240" s="33"/>
      <c r="AC240" s="23"/>
      <c r="AD240" s="40"/>
      <c r="AE240" s="53"/>
      <c r="AF240" s="39"/>
      <c r="AG240" s="33"/>
      <c r="AH240" s="33"/>
      <c r="AI240" s="23"/>
      <c r="AJ240" s="25"/>
      <c r="AK240" s="107"/>
      <c r="AL240" s="39"/>
      <c r="AM240" s="33"/>
      <c r="AN240" s="33"/>
      <c r="AO240" s="23"/>
      <c r="AP240" s="40" t="s">
        <v>104</v>
      </c>
      <c r="AQ240" s="110"/>
      <c r="AR240" s="33"/>
      <c r="AS240" s="33"/>
      <c r="AT240" s="33"/>
      <c r="AU240" s="33"/>
      <c r="AV240" s="23" t="s">
        <v>104</v>
      </c>
      <c r="AW240" s="47"/>
      <c r="AX240" s="48"/>
      <c r="AY240" s="48"/>
      <c r="AZ240" s="48"/>
      <c r="BA240" s="48"/>
      <c r="BB240" s="48"/>
      <c r="BC240" s="49" t="s">
        <v>104</v>
      </c>
      <c r="BD240" s="21"/>
    </row>
    <row r="241" spans="1:56" ht="12.45" customHeight="1" x14ac:dyDescent="0.45">
      <c r="A241" s="2">
        <f>A235+1</f>
        <v>33</v>
      </c>
      <c r="B241" s="114">
        <f>VLOOKUP($A241,行事!$A:$F,2,FALSE)</f>
        <v>44784</v>
      </c>
      <c r="C241" s="115"/>
      <c r="D241" s="65"/>
      <c r="E241" s="69"/>
      <c r="F241" s="96">
        <v>3</v>
      </c>
      <c r="G241" s="96"/>
      <c r="H241" s="96">
        <v>4</v>
      </c>
      <c r="I241" s="96"/>
      <c r="J241" s="96">
        <v>5</v>
      </c>
      <c r="K241" s="96"/>
      <c r="L241" s="96">
        <v>6</v>
      </c>
      <c r="M241" s="96"/>
      <c r="N241" s="96">
        <v>7</v>
      </c>
      <c r="O241" s="96"/>
      <c r="P241" s="96">
        <v>8</v>
      </c>
      <c r="Q241" s="96"/>
      <c r="R241" s="96">
        <v>9</v>
      </c>
      <c r="S241" s="96"/>
      <c r="T241" s="96">
        <v>10</v>
      </c>
      <c r="U241" s="96"/>
      <c r="V241" s="96">
        <v>11</v>
      </c>
      <c r="W241" s="96"/>
      <c r="X241" s="96">
        <v>12</v>
      </c>
      <c r="Y241" s="96"/>
      <c r="Z241" s="96">
        <v>13</v>
      </c>
      <c r="AA241" s="96"/>
      <c r="AB241" s="96">
        <v>14</v>
      </c>
      <c r="AC241" s="96"/>
      <c r="AD241" s="96">
        <v>15</v>
      </c>
      <c r="AE241" s="96"/>
      <c r="AF241" s="96">
        <v>16</v>
      </c>
      <c r="AG241" s="96"/>
      <c r="AH241" s="96">
        <v>17</v>
      </c>
      <c r="AI241" s="96"/>
      <c r="AJ241" s="96">
        <v>18</v>
      </c>
      <c r="AK241" s="96"/>
      <c r="AL241" s="96">
        <v>19</v>
      </c>
      <c r="AM241" s="96"/>
      <c r="AN241" s="96">
        <v>20</v>
      </c>
      <c r="AO241" s="96"/>
      <c r="AP241" s="96">
        <v>21</v>
      </c>
      <c r="AQ241" s="96"/>
      <c r="AR241" s="96">
        <v>22</v>
      </c>
      <c r="AS241" s="96"/>
      <c r="AT241" s="96">
        <v>23</v>
      </c>
      <c r="AU241" s="96"/>
      <c r="AV241" s="96">
        <v>24</v>
      </c>
      <c r="AW241" s="96"/>
      <c r="AX241" s="96">
        <v>1</v>
      </c>
      <c r="AY241" s="96"/>
      <c r="AZ241" s="96">
        <v>2</v>
      </c>
      <c r="BA241" s="96"/>
      <c r="BB241" s="96">
        <v>3</v>
      </c>
      <c r="BC241" s="97"/>
      <c r="BD241" s="13"/>
    </row>
    <row r="242" spans="1:56" ht="19.95" customHeight="1" x14ac:dyDescent="0.45">
      <c r="B242" s="116"/>
      <c r="C242" s="117"/>
      <c r="D242" s="66" t="s">
        <v>113</v>
      </c>
      <c r="E242" s="70" t="s">
        <v>113</v>
      </c>
      <c r="F242" s="14"/>
      <c r="G242" s="3"/>
      <c r="H242" s="4"/>
      <c r="I242" s="3"/>
      <c r="J242" s="4"/>
      <c r="K242" s="3"/>
      <c r="L242" s="4"/>
      <c r="M242" s="3"/>
      <c r="N242" s="4"/>
      <c r="O242" s="3"/>
      <c r="P242" s="73"/>
      <c r="Q242" s="75"/>
      <c r="R242" s="4"/>
      <c r="S242" s="3"/>
      <c r="T242" s="4"/>
      <c r="U242" s="3"/>
      <c r="V242" s="4"/>
      <c r="W242" s="3"/>
      <c r="X242" s="4"/>
      <c r="Y242" s="3"/>
      <c r="Z242" s="4"/>
      <c r="AA242" s="3"/>
      <c r="AB242" s="4"/>
      <c r="AC242" s="3"/>
      <c r="AD242" s="4"/>
      <c r="AE242" s="3"/>
      <c r="AF242" s="6"/>
      <c r="AG242" s="5"/>
      <c r="AH242" s="4"/>
      <c r="AI242" s="3"/>
      <c r="AJ242" s="4"/>
      <c r="AK242" s="3"/>
      <c r="AL242" s="4"/>
      <c r="AM242" s="3"/>
      <c r="AN242" s="4"/>
      <c r="AO242" s="3"/>
      <c r="AP242" s="4"/>
      <c r="AQ242" s="3"/>
      <c r="AR242" s="4"/>
      <c r="AS242" s="3"/>
      <c r="AT242" s="4"/>
      <c r="AU242" s="3"/>
      <c r="AV242" s="6"/>
      <c r="AW242" s="5"/>
      <c r="AX242" s="4"/>
      <c r="AY242" s="3"/>
      <c r="AZ242" s="4"/>
      <c r="BA242" s="3"/>
      <c r="BB242" s="4"/>
      <c r="BC242" s="22"/>
      <c r="BD242" s="16"/>
    </row>
    <row r="243" spans="1:56" ht="19.95" customHeight="1" thickBot="1" x14ac:dyDescent="0.5">
      <c r="A243">
        <f>VLOOKUP($A241,行事!$A:$F,6,FALSE)</f>
        <v>1</v>
      </c>
      <c r="B243" s="98">
        <f>VLOOKUP($A241,行事!$A:$F,2,FALSE)</f>
        <v>44784</v>
      </c>
      <c r="C243" s="99"/>
      <c r="D243" s="67" t="s">
        <v>113</v>
      </c>
      <c r="E243" s="71" t="s">
        <v>113</v>
      </c>
      <c r="F243" s="7"/>
      <c r="G243" s="8"/>
      <c r="H243" s="9"/>
      <c r="I243" s="8"/>
      <c r="J243" s="9"/>
      <c r="K243" s="8"/>
      <c r="L243" s="9"/>
      <c r="M243" s="8"/>
      <c r="N243" s="9"/>
      <c r="O243" s="8"/>
      <c r="P243" s="74"/>
      <c r="Q243" s="76"/>
      <c r="R243" s="9"/>
      <c r="S243" s="8"/>
      <c r="T243" s="9"/>
      <c r="U243" s="8"/>
      <c r="V243" s="9"/>
      <c r="W243" s="8"/>
      <c r="X243" s="9"/>
      <c r="Y243" s="8"/>
      <c r="Z243" s="9"/>
      <c r="AA243" s="8"/>
      <c r="AB243" s="9"/>
      <c r="AC243" s="8"/>
      <c r="AD243" s="9"/>
      <c r="AE243" s="8"/>
      <c r="AF243" s="11"/>
      <c r="AG243" s="10"/>
      <c r="AH243" s="9"/>
      <c r="AI243" s="8"/>
      <c r="AJ243" s="9"/>
      <c r="AK243" s="8"/>
      <c r="AL243" s="9"/>
      <c r="AM243" s="8"/>
      <c r="AN243" s="9"/>
      <c r="AO243" s="8"/>
      <c r="AP243" s="9"/>
      <c r="AQ243" s="8"/>
      <c r="AR243" s="9"/>
      <c r="AS243" s="8"/>
      <c r="AT243" s="9"/>
      <c r="AU243" s="8"/>
      <c r="AV243" s="11"/>
      <c r="AW243" s="62"/>
      <c r="AX243" s="63"/>
      <c r="AY243" s="64"/>
      <c r="AZ243" s="63"/>
      <c r="BA243" s="64"/>
      <c r="BB243" s="63"/>
      <c r="BC243" s="16"/>
      <c r="BD243" s="16"/>
    </row>
    <row r="244" spans="1:56" ht="19.95" customHeight="1" x14ac:dyDescent="0.45">
      <c r="B244" s="100" t="str">
        <f>IF(VLOOKUP($A241,行事!$A:$F,5,FALSE)="","",VLOOKUP($A241,行事!$A:$F,5,FALSE))</f>
        <v>山の日</v>
      </c>
      <c r="C244" s="101"/>
      <c r="D244" s="67" t="s">
        <v>113</v>
      </c>
      <c r="E244" s="71" t="s">
        <v>113</v>
      </c>
      <c r="F244" s="102" t="s">
        <v>102</v>
      </c>
      <c r="G244" s="55" t="s">
        <v>103</v>
      </c>
      <c r="H244" s="35"/>
      <c r="I244" s="30"/>
      <c r="J244" s="30"/>
      <c r="K244" s="50" t="s">
        <v>104</v>
      </c>
      <c r="L244" s="56" t="s">
        <v>105</v>
      </c>
      <c r="M244" s="36"/>
      <c r="N244" s="35"/>
      <c r="O244" s="30"/>
      <c r="P244" s="50" t="s">
        <v>104</v>
      </c>
      <c r="Q244" s="57" t="s">
        <v>106</v>
      </c>
      <c r="R244" s="30"/>
      <c r="S244" s="36"/>
      <c r="T244" s="35"/>
      <c r="U244" s="50" t="s">
        <v>104</v>
      </c>
      <c r="V244" s="58" t="s">
        <v>107</v>
      </c>
      <c r="W244" s="30"/>
      <c r="X244" s="30"/>
      <c r="Y244" s="36"/>
      <c r="Z244" s="50" t="s">
        <v>104</v>
      </c>
      <c r="AA244" s="59" t="s">
        <v>108</v>
      </c>
      <c r="AB244" s="30"/>
      <c r="AC244" s="30"/>
      <c r="AD244" s="30"/>
      <c r="AE244" s="50" t="s">
        <v>104</v>
      </c>
      <c r="AF244" s="60" t="s">
        <v>109</v>
      </c>
      <c r="AG244" s="30"/>
      <c r="AH244" s="30"/>
      <c r="AI244" s="30"/>
      <c r="AJ244" s="50" t="s">
        <v>104</v>
      </c>
      <c r="AK244" s="105" t="s">
        <v>110</v>
      </c>
      <c r="AL244" s="41" t="s">
        <v>114</v>
      </c>
      <c r="AM244" s="30"/>
      <c r="AN244" s="30"/>
      <c r="AO244" s="30"/>
      <c r="AP244" s="30"/>
      <c r="AQ244" s="108"/>
      <c r="AR244" s="28" t="s">
        <v>111</v>
      </c>
      <c r="AS244" s="30"/>
      <c r="AT244" s="30"/>
      <c r="AU244" s="30"/>
      <c r="AV244" s="30"/>
      <c r="AW244" s="61" t="s">
        <v>112</v>
      </c>
      <c r="AX244" s="42"/>
      <c r="AY244" s="43"/>
      <c r="AZ244" s="43"/>
      <c r="BA244" s="43"/>
      <c r="BB244" s="43"/>
      <c r="BC244" s="44"/>
      <c r="BD244" s="16"/>
    </row>
    <row r="245" spans="1:56" ht="19.95" customHeight="1" x14ac:dyDescent="0.45">
      <c r="B245" s="17" t="s">
        <v>100</v>
      </c>
      <c r="C245" s="18">
        <f>VLOOKUP($A241,行事!$A:$F,3,FALSE)</f>
        <v>11</v>
      </c>
      <c r="D245" s="67" t="s">
        <v>113</v>
      </c>
      <c r="E245" s="71" t="s">
        <v>113</v>
      </c>
      <c r="F245" s="103"/>
      <c r="G245" s="29"/>
      <c r="H245" s="37"/>
      <c r="I245" s="31"/>
      <c r="J245" s="31"/>
      <c r="K245" s="32"/>
      <c r="L245" s="31"/>
      <c r="M245" s="38"/>
      <c r="N245" s="37"/>
      <c r="O245" s="31"/>
      <c r="P245" s="32"/>
      <c r="Q245" s="31"/>
      <c r="R245" s="31"/>
      <c r="S245" s="38"/>
      <c r="T245" s="37"/>
      <c r="U245" s="32"/>
      <c r="V245" s="31"/>
      <c r="W245" s="31"/>
      <c r="X245" s="31"/>
      <c r="Y245" s="38"/>
      <c r="Z245" s="52"/>
      <c r="AA245" s="31"/>
      <c r="AB245" s="31"/>
      <c r="AC245" s="31"/>
      <c r="AD245" s="31"/>
      <c r="AE245" s="54"/>
      <c r="AF245" s="37"/>
      <c r="AG245" s="31"/>
      <c r="AH245" s="31"/>
      <c r="AI245" s="31"/>
      <c r="AJ245" s="32"/>
      <c r="AK245" s="106"/>
      <c r="AL245" s="37"/>
      <c r="AM245" s="31"/>
      <c r="AN245" s="31"/>
      <c r="AO245" s="31"/>
      <c r="AP245" s="31"/>
      <c r="AQ245" s="109"/>
      <c r="AR245" s="26"/>
      <c r="AS245" s="31"/>
      <c r="AT245" s="31"/>
      <c r="AU245" s="31"/>
      <c r="AV245" s="31"/>
      <c r="AW245" s="45"/>
      <c r="AX245" s="27"/>
      <c r="AY245" s="31"/>
      <c r="AZ245" s="31"/>
      <c r="BA245" s="31"/>
      <c r="BB245" s="31"/>
      <c r="BC245" s="46"/>
      <c r="BD245" s="16"/>
    </row>
    <row r="246" spans="1:56" ht="19.95" customHeight="1" thickBot="1" x14ac:dyDescent="0.45">
      <c r="B246" s="19" t="s">
        <v>101</v>
      </c>
      <c r="C246" s="20">
        <f>VLOOKUP($A241,行事!$A:$F,4,FALSE)</f>
        <v>86</v>
      </c>
      <c r="D246" s="68" t="s">
        <v>113</v>
      </c>
      <c r="E246" s="72" t="s">
        <v>113</v>
      </c>
      <c r="F246" s="104"/>
      <c r="G246" s="24"/>
      <c r="H246" s="39"/>
      <c r="I246" s="33"/>
      <c r="J246" s="33"/>
      <c r="K246" s="51"/>
      <c r="L246" s="40"/>
      <c r="M246" s="39"/>
      <c r="N246" s="39"/>
      <c r="O246" s="33"/>
      <c r="P246" s="34"/>
      <c r="Q246" s="23"/>
      <c r="R246" s="40"/>
      <c r="S246" s="39"/>
      <c r="T246" s="39"/>
      <c r="U246" s="34"/>
      <c r="V246" s="33"/>
      <c r="W246" s="23"/>
      <c r="X246" s="40"/>
      <c r="Y246" s="39"/>
      <c r="Z246" s="53"/>
      <c r="AA246" s="33"/>
      <c r="AB246" s="33"/>
      <c r="AC246" s="23"/>
      <c r="AD246" s="40"/>
      <c r="AE246" s="53"/>
      <c r="AF246" s="39"/>
      <c r="AG246" s="33"/>
      <c r="AH246" s="33"/>
      <c r="AI246" s="23"/>
      <c r="AJ246" s="25"/>
      <c r="AK246" s="107"/>
      <c r="AL246" s="39"/>
      <c r="AM246" s="33"/>
      <c r="AN246" s="33"/>
      <c r="AO246" s="23"/>
      <c r="AP246" s="40" t="s">
        <v>104</v>
      </c>
      <c r="AQ246" s="110"/>
      <c r="AR246" s="33"/>
      <c r="AS246" s="33"/>
      <c r="AT246" s="33"/>
      <c r="AU246" s="33"/>
      <c r="AV246" s="23" t="s">
        <v>104</v>
      </c>
      <c r="AW246" s="47"/>
      <c r="AX246" s="48"/>
      <c r="AY246" s="48"/>
      <c r="AZ246" s="48"/>
      <c r="BA246" s="48"/>
      <c r="BB246" s="48"/>
      <c r="BC246" s="49" t="s">
        <v>104</v>
      </c>
      <c r="BD246" s="21"/>
    </row>
    <row r="247" spans="1:56" ht="12.45" customHeight="1" x14ac:dyDescent="0.45">
      <c r="A247" s="2">
        <f>A241+1</f>
        <v>34</v>
      </c>
      <c r="B247" s="114">
        <f>VLOOKUP($A247,行事!$A:$F,2,FALSE)</f>
        <v>44785</v>
      </c>
      <c r="C247" s="115"/>
      <c r="D247" s="65"/>
      <c r="E247" s="69"/>
      <c r="F247" s="96">
        <v>3</v>
      </c>
      <c r="G247" s="96"/>
      <c r="H247" s="96">
        <v>4</v>
      </c>
      <c r="I247" s="96"/>
      <c r="J247" s="96">
        <v>5</v>
      </c>
      <c r="K247" s="96"/>
      <c r="L247" s="96">
        <v>6</v>
      </c>
      <c r="M247" s="96"/>
      <c r="N247" s="96">
        <v>7</v>
      </c>
      <c r="O247" s="96"/>
      <c r="P247" s="96">
        <v>8</v>
      </c>
      <c r="Q247" s="96"/>
      <c r="R247" s="96">
        <v>9</v>
      </c>
      <c r="S247" s="96"/>
      <c r="T247" s="96">
        <v>10</v>
      </c>
      <c r="U247" s="96"/>
      <c r="V247" s="96">
        <v>11</v>
      </c>
      <c r="W247" s="96"/>
      <c r="X247" s="96">
        <v>12</v>
      </c>
      <c r="Y247" s="96"/>
      <c r="Z247" s="96">
        <v>13</v>
      </c>
      <c r="AA247" s="96"/>
      <c r="AB247" s="96">
        <v>14</v>
      </c>
      <c r="AC247" s="96"/>
      <c r="AD247" s="96">
        <v>15</v>
      </c>
      <c r="AE247" s="96"/>
      <c r="AF247" s="96">
        <v>16</v>
      </c>
      <c r="AG247" s="96"/>
      <c r="AH247" s="96">
        <v>17</v>
      </c>
      <c r="AI247" s="96"/>
      <c r="AJ247" s="96">
        <v>18</v>
      </c>
      <c r="AK247" s="96"/>
      <c r="AL247" s="96">
        <v>19</v>
      </c>
      <c r="AM247" s="96"/>
      <c r="AN247" s="96">
        <v>20</v>
      </c>
      <c r="AO247" s="96"/>
      <c r="AP247" s="96">
        <v>21</v>
      </c>
      <c r="AQ247" s="96"/>
      <c r="AR247" s="96">
        <v>22</v>
      </c>
      <c r="AS247" s="96"/>
      <c r="AT247" s="96">
        <v>23</v>
      </c>
      <c r="AU247" s="96"/>
      <c r="AV247" s="96">
        <v>24</v>
      </c>
      <c r="AW247" s="96"/>
      <c r="AX247" s="96">
        <v>1</v>
      </c>
      <c r="AY247" s="96"/>
      <c r="AZ247" s="96">
        <v>2</v>
      </c>
      <c r="BA247" s="96"/>
      <c r="BB247" s="96">
        <v>3</v>
      </c>
      <c r="BC247" s="97"/>
      <c r="BD247" s="13"/>
    </row>
    <row r="248" spans="1:56" ht="19.95" customHeight="1" x14ac:dyDescent="0.45">
      <c r="B248" s="116"/>
      <c r="C248" s="117"/>
      <c r="D248" s="66" t="s">
        <v>113</v>
      </c>
      <c r="E248" s="70" t="s">
        <v>113</v>
      </c>
      <c r="F248" s="14"/>
      <c r="G248" s="3"/>
      <c r="H248" s="4"/>
      <c r="I248" s="3"/>
      <c r="J248" s="4"/>
      <c r="K248" s="3"/>
      <c r="L248" s="4"/>
      <c r="M248" s="3"/>
      <c r="N248" s="4"/>
      <c r="O248" s="3"/>
      <c r="P248" s="73"/>
      <c r="Q248" s="75"/>
      <c r="R248" s="4"/>
      <c r="S248" s="3"/>
      <c r="T248" s="4"/>
      <c r="U248" s="3"/>
      <c r="V248" s="4"/>
      <c r="W248" s="3"/>
      <c r="X248" s="4"/>
      <c r="Y248" s="3"/>
      <c r="Z248" s="4"/>
      <c r="AA248" s="3"/>
      <c r="AB248" s="4"/>
      <c r="AC248" s="3"/>
      <c r="AD248" s="4"/>
      <c r="AE248" s="3"/>
      <c r="AF248" s="6"/>
      <c r="AG248" s="5"/>
      <c r="AH248" s="4"/>
      <c r="AI248" s="3"/>
      <c r="AJ248" s="4"/>
      <c r="AK248" s="3"/>
      <c r="AL248" s="4"/>
      <c r="AM248" s="3"/>
      <c r="AN248" s="4"/>
      <c r="AO248" s="3"/>
      <c r="AP248" s="4"/>
      <c r="AQ248" s="3"/>
      <c r="AR248" s="4"/>
      <c r="AS248" s="3"/>
      <c r="AT248" s="4"/>
      <c r="AU248" s="3"/>
      <c r="AV248" s="6"/>
      <c r="AW248" s="5"/>
      <c r="AX248" s="4"/>
      <c r="AY248" s="3"/>
      <c r="AZ248" s="4"/>
      <c r="BA248" s="3"/>
      <c r="BB248" s="4"/>
      <c r="BC248" s="22"/>
      <c r="BD248" s="16"/>
    </row>
    <row r="249" spans="1:56" ht="19.95" customHeight="1" thickBot="1" x14ac:dyDescent="0.5">
      <c r="A249">
        <f>VLOOKUP($A247,行事!$A:$F,6,FALSE)</f>
        <v>1</v>
      </c>
      <c r="B249" s="98">
        <f>VLOOKUP($A247,行事!$A:$F,2,FALSE)</f>
        <v>44785</v>
      </c>
      <c r="C249" s="99"/>
      <c r="D249" s="67" t="s">
        <v>113</v>
      </c>
      <c r="E249" s="71" t="s">
        <v>113</v>
      </c>
      <c r="F249" s="7"/>
      <c r="G249" s="8"/>
      <c r="H249" s="9"/>
      <c r="I249" s="8"/>
      <c r="J249" s="9"/>
      <c r="K249" s="8"/>
      <c r="L249" s="9"/>
      <c r="M249" s="8"/>
      <c r="N249" s="9"/>
      <c r="O249" s="8"/>
      <c r="P249" s="74"/>
      <c r="Q249" s="76"/>
      <c r="R249" s="9"/>
      <c r="S249" s="8"/>
      <c r="T249" s="9"/>
      <c r="U249" s="8"/>
      <c r="V249" s="9"/>
      <c r="W249" s="8"/>
      <c r="X249" s="9"/>
      <c r="Y249" s="8"/>
      <c r="Z249" s="9"/>
      <c r="AA249" s="8"/>
      <c r="AB249" s="9"/>
      <c r="AC249" s="8"/>
      <c r="AD249" s="9"/>
      <c r="AE249" s="8"/>
      <c r="AF249" s="11"/>
      <c r="AG249" s="10"/>
      <c r="AH249" s="9"/>
      <c r="AI249" s="8"/>
      <c r="AJ249" s="9"/>
      <c r="AK249" s="8"/>
      <c r="AL249" s="9"/>
      <c r="AM249" s="8"/>
      <c r="AN249" s="9"/>
      <c r="AO249" s="8"/>
      <c r="AP249" s="9"/>
      <c r="AQ249" s="8"/>
      <c r="AR249" s="9"/>
      <c r="AS249" s="8"/>
      <c r="AT249" s="9"/>
      <c r="AU249" s="8"/>
      <c r="AV249" s="11"/>
      <c r="AW249" s="62"/>
      <c r="AX249" s="63"/>
      <c r="AY249" s="64"/>
      <c r="AZ249" s="63"/>
      <c r="BA249" s="64"/>
      <c r="BB249" s="63"/>
      <c r="BC249" s="16"/>
      <c r="BD249" s="16"/>
    </row>
    <row r="250" spans="1:56" ht="19.95" customHeight="1" x14ac:dyDescent="0.45">
      <c r="B250" s="100" t="str">
        <f>IF(VLOOKUP($A247,行事!$A:$F,5,FALSE)="","",VLOOKUP($A247,行事!$A:$F,5,FALSE))</f>
        <v>学校閉庁日</v>
      </c>
      <c r="C250" s="101"/>
      <c r="D250" s="67" t="s">
        <v>113</v>
      </c>
      <c r="E250" s="71" t="s">
        <v>113</v>
      </c>
      <c r="F250" s="102" t="s">
        <v>102</v>
      </c>
      <c r="G250" s="55" t="s">
        <v>103</v>
      </c>
      <c r="H250" s="35"/>
      <c r="I250" s="30"/>
      <c r="J250" s="30"/>
      <c r="K250" s="50" t="s">
        <v>104</v>
      </c>
      <c r="L250" s="56" t="s">
        <v>105</v>
      </c>
      <c r="M250" s="36"/>
      <c r="N250" s="35"/>
      <c r="O250" s="30"/>
      <c r="P250" s="50" t="s">
        <v>104</v>
      </c>
      <c r="Q250" s="57" t="s">
        <v>106</v>
      </c>
      <c r="R250" s="30"/>
      <c r="S250" s="36"/>
      <c r="T250" s="35"/>
      <c r="U250" s="50" t="s">
        <v>104</v>
      </c>
      <c r="V250" s="58" t="s">
        <v>107</v>
      </c>
      <c r="W250" s="30"/>
      <c r="X250" s="30"/>
      <c r="Y250" s="36"/>
      <c r="Z250" s="50" t="s">
        <v>104</v>
      </c>
      <c r="AA250" s="59" t="s">
        <v>108</v>
      </c>
      <c r="AB250" s="30"/>
      <c r="AC250" s="30"/>
      <c r="AD250" s="30"/>
      <c r="AE250" s="50" t="s">
        <v>104</v>
      </c>
      <c r="AF250" s="60" t="s">
        <v>109</v>
      </c>
      <c r="AG250" s="30"/>
      <c r="AH250" s="30"/>
      <c r="AI250" s="30"/>
      <c r="AJ250" s="50" t="s">
        <v>104</v>
      </c>
      <c r="AK250" s="105" t="s">
        <v>110</v>
      </c>
      <c r="AL250" s="41" t="s">
        <v>114</v>
      </c>
      <c r="AM250" s="30"/>
      <c r="AN250" s="30"/>
      <c r="AO250" s="30"/>
      <c r="AP250" s="30"/>
      <c r="AQ250" s="108"/>
      <c r="AR250" s="28" t="s">
        <v>111</v>
      </c>
      <c r="AS250" s="30"/>
      <c r="AT250" s="30"/>
      <c r="AU250" s="30"/>
      <c r="AV250" s="30"/>
      <c r="AW250" s="61" t="s">
        <v>112</v>
      </c>
      <c r="AX250" s="42"/>
      <c r="AY250" s="43"/>
      <c r="AZ250" s="43"/>
      <c r="BA250" s="43"/>
      <c r="BB250" s="43"/>
      <c r="BC250" s="44"/>
      <c r="BD250" s="16"/>
    </row>
    <row r="251" spans="1:56" ht="19.95" customHeight="1" x14ac:dyDescent="0.45">
      <c r="B251" s="17" t="s">
        <v>100</v>
      </c>
      <c r="C251" s="18">
        <f>VLOOKUP($A247,行事!$A:$F,3,FALSE)</f>
        <v>10</v>
      </c>
      <c r="D251" s="67" t="s">
        <v>113</v>
      </c>
      <c r="E251" s="71" t="s">
        <v>113</v>
      </c>
      <c r="F251" s="103"/>
      <c r="G251" s="29"/>
      <c r="H251" s="37"/>
      <c r="I251" s="31"/>
      <c r="J251" s="31"/>
      <c r="K251" s="32"/>
      <c r="L251" s="31"/>
      <c r="M251" s="38"/>
      <c r="N251" s="37"/>
      <c r="O251" s="31"/>
      <c r="P251" s="32"/>
      <c r="Q251" s="31"/>
      <c r="R251" s="31"/>
      <c r="S251" s="38"/>
      <c r="T251" s="37"/>
      <c r="U251" s="32"/>
      <c r="V251" s="31"/>
      <c r="W251" s="31"/>
      <c r="X251" s="31"/>
      <c r="Y251" s="38"/>
      <c r="Z251" s="52"/>
      <c r="AA251" s="31"/>
      <c r="AB251" s="31"/>
      <c r="AC251" s="31"/>
      <c r="AD251" s="31"/>
      <c r="AE251" s="54"/>
      <c r="AF251" s="37"/>
      <c r="AG251" s="31"/>
      <c r="AH251" s="31"/>
      <c r="AI251" s="31"/>
      <c r="AJ251" s="32"/>
      <c r="AK251" s="106"/>
      <c r="AL251" s="37"/>
      <c r="AM251" s="31"/>
      <c r="AN251" s="31"/>
      <c r="AO251" s="31"/>
      <c r="AP251" s="31"/>
      <c r="AQ251" s="109"/>
      <c r="AR251" s="26"/>
      <c r="AS251" s="31"/>
      <c r="AT251" s="31"/>
      <c r="AU251" s="31"/>
      <c r="AV251" s="31"/>
      <c r="AW251" s="45"/>
      <c r="AX251" s="27"/>
      <c r="AY251" s="31"/>
      <c r="AZ251" s="31"/>
      <c r="BA251" s="31"/>
      <c r="BB251" s="31"/>
      <c r="BC251" s="46"/>
      <c r="BD251" s="16"/>
    </row>
    <row r="252" spans="1:56" ht="19.95" customHeight="1" thickBot="1" x14ac:dyDescent="0.45">
      <c r="B252" s="19" t="s">
        <v>101</v>
      </c>
      <c r="C252" s="20">
        <f>VLOOKUP($A247,行事!$A:$F,4,FALSE)</f>
        <v>85</v>
      </c>
      <c r="D252" s="68" t="s">
        <v>113</v>
      </c>
      <c r="E252" s="72" t="s">
        <v>113</v>
      </c>
      <c r="F252" s="104"/>
      <c r="G252" s="24"/>
      <c r="H252" s="39"/>
      <c r="I252" s="33"/>
      <c r="J252" s="33"/>
      <c r="K252" s="51"/>
      <c r="L252" s="40"/>
      <c r="M252" s="39"/>
      <c r="N252" s="39"/>
      <c r="O252" s="33"/>
      <c r="P252" s="34"/>
      <c r="Q252" s="23"/>
      <c r="R252" s="40"/>
      <c r="S252" s="39"/>
      <c r="T252" s="39"/>
      <c r="U252" s="34"/>
      <c r="V252" s="33"/>
      <c r="W252" s="23"/>
      <c r="X252" s="40"/>
      <c r="Y252" s="39"/>
      <c r="Z252" s="53"/>
      <c r="AA252" s="33"/>
      <c r="AB252" s="33"/>
      <c r="AC252" s="23"/>
      <c r="AD252" s="40"/>
      <c r="AE252" s="53"/>
      <c r="AF252" s="39"/>
      <c r="AG252" s="33"/>
      <c r="AH252" s="33"/>
      <c r="AI252" s="23"/>
      <c r="AJ252" s="25"/>
      <c r="AK252" s="107"/>
      <c r="AL252" s="39"/>
      <c r="AM252" s="33"/>
      <c r="AN252" s="33"/>
      <c r="AO252" s="23"/>
      <c r="AP252" s="40" t="s">
        <v>104</v>
      </c>
      <c r="AQ252" s="110"/>
      <c r="AR252" s="33"/>
      <c r="AS252" s="33"/>
      <c r="AT252" s="33"/>
      <c r="AU252" s="33"/>
      <c r="AV252" s="23" t="s">
        <v>104</v>
      </c>
      <c r="AW252" s="47"/>
      <c r="AX252" s="48"/>
      <c r="AY252" s="48"/>
      <c r="AZ252" s="48"/>
      <c r="BA252" s="48"/>
      <c r="BB252" s="48"/>
      <c r="BC252" s="49" t="s">
        <v>104</v>
      </c>
      <c r="BD252" s="21"/>
    </row>
    <row r="253" spans="1:56" ht="12.45" customHeight="1" x14ac:dyDescent="0.45">
      <c r="A253" s="2">
        <f>A247+1</f>
        <v>35</v>
      </c>
      <c r="B253" s="114">
        <f>VLOOKUP($A253,行事!$A:$F,2,FALSE)</f>
        <v>44786</v>
      </c>
      <c r="C253" s="115"/>
      <c r="D253" s="65"/>
      <c r="E253" s="69"/>
      <c r="F253" s="96">
        <v>3</v>
      </c>
      <c r="G253" s="96"/>
      <c r="H253" s="96">
        <v>4</v>
      </c>
      <c r="I253" s="96"/>
      <c r="J253" s="96">
        <v>5</v>
      </c>
      <c r="K253" s="96"/>
      <c r="L253" s="96">
        <v>6</v>
      </c>
      <c r="M253" s="96"/>
      <c r="N253" s="96">
        <v>7</v>
      </c>
      <c r="O253" s="96"/>
      <c r="P253" s="96">
        <v>8</v>
      </c>
      <c r="Q253" s="96"/>
      <c r="R253" s="96">
        <v>9</v>
      </c>
      <c r="S253" s="96"/>
      <c r="T253" s="96">
        <v>10</v>
      </c>
      <c r="U253" s="96"/>
      <c r="V253" s="96">
        <v>11</v>
      </c>
      <c r="W253" s="96"/>
      <c r="X253" s="96">
        <v>12</v>
      </c>
      <c r="Y253" s="96"/>
      <c r="Z253" s="96">
        <v>13</v>
      </c>
      <c r="AA253" s="96"/>
      <c r="AB253" s="96">
        <v>14</v>
      </c>
      <c r="AC253" s="96"/>
      <c r="AD253" s="96">
        <v>15</v>
      </c>
      <c r="AE253" s="96"/>
      <c r="AF253" s="96">
        <v>16</v>
      </c>
      <c r="AG253" s="96"/>
      <c r="AH253" s="96">
        <v>17</v>
      </c>
      <c r="AI253" s="96"/>
      <c r="AJ253" s="96">
        <v>18</v>
      </c>
      <c r="AK253" s="96"/>
      <c r="AL253" s="96">
        <v>19</v>
      </c>
      <c r="AM253" s="96"/>
      <c r="AN253" s="96">
        <v>20</v>
      </c>
      <c r="AO253" s="96"/>
      <c r="AP253" s="96">
        <v>21</v>
      </c>
      <c r="AQ253" s="96"/>
      <c r="AR253" s="96">
        <v>22</v>
      </c>
      <c r="AS253" s="96"/>
      <c r="AT253" s="96">
        <v>23</v>
      </c>
      <c r="AU253" s="96"/>
      <c r="AV253" s="96">
        <v>24</v>
      </c>
      <c r="AW253" s="96"/>
      <c r="AX253" s="96">
        <v>1</v>
      </c>
      <c r="AY253" s="96"/>
      <c r="AZ253" s="96">
        <v>2</v>
      </c>
      <c r="BA253" s="96"/>
      <c r="BB253" s="96">
        <v>3</v>
      </c>
      <c r="BC253" s="97"/>
      <c r="BD253" s="13"/>
    </row>
    <row r="254" spans="1:56" ht="19.95" customHeight="1" x14ac:dyDescent="0.45">
      <c r="B254" s="116"/>
      <c r="C254" s="117"/>
      <c r="D254" s="66" t="s">
        <v>113</v>
      </c>
      <c r="E254" s="70" t="s">
        <v>113</v>
      </c>
      <c r="F254" s="14"/>
      <c r="G254" s="3"/>
      <c r="H254" s="4"/>
      <c r="I254" s="3"/>
      <c r="J254" s="4"/>
      <c r="K254" s="3"/>
      <c r="L254" s="4"/>
      <c r="M254" s="3"/>
      <c r="N254" s="4"/>
      <c r="O254" s="3"/>
      <c r="P254" s="73"/>
      <c r="Q254" s="75"/>
      <c r="R254" s="4"/>
      <c r="S254" s="3"/>
      <c r="T254" s="4"/>
      <c r="U254" s="3"/>
      <c r="V254" s="4"/>
      <c r="W254" s="3"/>
      <c r="X254" s="4"/>
      <c r="Y254" s="3"/>
      <c r="Z254" s="4"/>
      <c r="AA254" s="3"/>
      <c r="AB254" s="4"/>
      <c r="AC254" s="3"/>
      <c r="AD254" s="4"/>
      <c r="AE254" s="3"/>
      <c r="AF254" s="6"/>
      <c r="AG254" s="5"/>
      <c r="AH254" s="4"/>
      <c r="AI254" s="3"/>
      <c r="AJ254" s="4"/>
      <c r="AK254" s="3"/>
      <c r="AL254" s="4"/>
      <c r="AM254" s="3"/>
      <c r="AN254" s="4"/>
      <c r="AO254" s="3"/>
      <c r="AP254" s="4"/>
      <c r="AQ254" s="3"/>
      <c r="AR254" s="4"/>
      <c r="AS254" s="3"/>
      <c r="AT254" s="4"/>
      <c r="AU254" s="3"/>
      <c r="AV254" s="6"/>
      <c r="AW254" s="5"/>
      <c r="AX254" s="4"/>
      <c r="AY254" s="3"/>
      <c r="AZ254" s="4"/>
      <c r="BA254" s="3"/>
      <c r="BB254" s="4"/>
      <c r="BC254" s="22"/>
      <c r="BD254" s="16"/>
    </row>
    <row r="255" spans="1:56" ht="19.95" customHeight="1" thickBot="1" x14ac:dyDescent="0.5">
      <c r="A255">
        <f>VLOOKUP($A253,行事!$A:$F,6,FALSE)</f>
        <v>2</v>
      </c>
      <c r="B255" s="98">
        <f>VLOOKUP($A253,行事!$A:$F,2,FALSE)</f>
        <v>44786</v>
      </c>
      <c r="C255" s="99"/>
      <c r="D255" s="67" t="s">
        <v>113</v>
      </c>
      <c r="E255" s="71" t="s">
        <v>113</v>
      </c>
      <c r="F255" s="7"/>
      <c r="G255" s="8"/>
      <c r="H255" s="9"/>
      <c r="I255" s="8"/>
      <c r="J255" s="9"/>
      <c r="K255" s="8"/>
      <c r="L255" s="9"/>
      <c r="M255" s="8"/>
      <c r="N255" s="9"/>
      <c r="O255" s="8"/>
      <c r="P255" s="74"/>
      <c r="Q255" s="76"/>
      <c r="R255" s="9"/>
      <c r="S255" s="8"/>
      <c r="T255" s="9"/>
      <c r="U255" s="8"/>
      <c r="V255" s="9"/>
      <c r="W255" s="8"/>
      <c r="X255" s="9"/>
      <c r="Y255" s="8"/>
      <c r="Z255" s="9"/>
      <c r="AA255" s="8"/>
      <c r="AB255" s="9"/>
      <c r="AC255" s="8"/>
      <c r="AD255" s="9"/>
      <c r="AE255" s="8"/>
      <c r="AF255" s="11"/>
      <c r="AG255" s="10"/>
      <c r="AH255" s="9"/>
      <c r="AI255" s="8"/>
      <c r="AJ255" s="9"/>
      <c r="AK255" s="8"/>
      <c r="AL255" s="9"/>
      <c r="AM255" s="8"/>
      <c r="AN255" s="9"/>
      <c r="AO255" s="8"/>
      <c r="AP255" s="9"/>
      <c r="AQ255" s="8"/>
      <c r="AR255" s="9"/>
      <c r="AS255" s="8"/>
      <c r="AT255" s="9"/>
      <c r="AU255" s="8"/>
      <c r="AV255" s="11"/>
      <c r="AW255" s="62"/>
      <c r="AX255" s="63"/>
      <c r="AY255" s="64"/>
      <c r="AZ255" s="63"/>
      <c r="BA255" s="64"/>
      <c r="BB255" s="63"/>
      <c r="BC255" s="16"/>
      <c r="BD255" s="16"/>
    </row>
    <row r="256" spans="1:56" ht="19.95" customHeight="1" x14ac:dyDescent="0.45">
      <c r="B256" s="100" t="str">
        <f>IF(VLOOKUP($A253,行事!$A:$F,5,FALSE)="","",VLOOKUP($A253,行事!$A:$F,5,FALSE))</f>
        <v/>
      </c>
      <c r="C256" s="101"/>
      <c r="D256" s="67" t="s">
        <v>113</v>
      </c>
      <c r="E256" s="71" t="s">
        <v>113</v>
      </c>
      <c r="F256" s="102" t="s">
        <v>102</v>
      </c>
      <c r="G256" s="55" t="s">
        <v>103</v>
      </c>
      <c r="H256" s="35"/>
      <c r="I256" s="30"/>
      <c r="J256" s="30"/>
      <c r="K256" s="50" t="s">
        <v>104</v>
      </c>
      <c r="L256" s="56" t="s">
        <v>105</v>
      </c>
      <c r="M256" s="36"/>
      <c r="N256" s="35"/>
      <c r="O256" s="30"/>
      <c r="P256" s="50" t="s">
        <v>104</v>
      </c>
      <c r="Q256" s="57" t="s">
        <v>106</v>
      </c>
      <c r="R256" s="30"/>
      <c r="S256" s="36"/>
      <c r="T256" s="35"/>
      <c r="U256" s="50" t="s">
        <v>104</v>
      </c>
      <c r="V256" s="58" t="s">
        <v>107</v>
      </c>
      <c r="W256" s="30"/>
      <c r="X256" s="30"/>
      <c r="Y256" s="36"/>
      <c r="Z256" s="50" t="s">
        <v>104</v>
      </c>
      <c r="AA256" s="59" t="s">
        <v>108</v>
      </c>
      <c r="AB256" s="30"/>
      <c r="AC256" s="30"/>
      <c r="AD256" s="30"/>
      <c r="AE256" s="50" t="s">
        <v>104</v>
      </c>
      <c r="AF256" s="60" t="s">
        <v>109</v>
      </c>
      <c r="AG256" s="30"/>
      <c r="AH256" s="30"/>
      <c r="AI256" s="30"/>
      <c r="AJ256" s="50" t="s">
        <v>104</v>
      </c>
      <c r="AK256" s="105" t="s">
        <v>110</v>
      </c>
      <c r="AL256" s="41" t="s">
        <v>114</v>
      </c>
      <c r="AM256" s="30"/>
      <c r="AN256" s="30"/>
      <c r="AO256" s="30"/>
      <c r="AP256" s="30"/>
      <c r="AQ256" s="108"/>
      <c r="AR256" s="28" t="s">
        <v>111</v>
      </c>
      <c r="AS256" s="30"/>
      <c r="AT256" s="30"/>
      <c r="AU256" s="30"/>
      <c r="AV256" s="30"/>
      <c r="AW256" s="61" t="s">
        <v>112</v>
      </c>
      <c r="AX256" s="42"/>
      <c r="AY256" s="43"/>
      <c r="AZ256" s="43"/>
      <c r="BA256" s="43"/>
      <c r="BB256" s="43"/>
      <c r="BC256" s="44"/>
      <c r="BD256" s="16"/>
    </row>
    <row r="257" spans="1:56" ht="19.95" customHeight="1" x14ac:dyDescent="0.45">
      <c r="B257" s="17" t="s">
        <v>100</v>
      </c>
      <c r="C257" s="18">
        <f>VLOOKUP($A253,行事!$A:$F,3,FALSE)</f>
        <v>9</v>
      </c>
      <c r="D257" s="67" t="s">
        <v>113</v>
      </c>
      <c r="E257" s="71" t="s">
        <v>113</v>
      </c>
      <c r="F257" s="103"/>
      <c r="G257" s="29"/>
      <c r="H257" s="37"/>
      <c r="I257" s="31"/>
      <c r="J257" s="31"/>
      <c r="K257" s="32"/>
      <c r="L257" s="31"/>
      <c r="M257" s="38"/>
      <c r="N257" s="37"/>
      <c r="O257" s="31"/>
      <c r="P257" s="32"/>
      <c r="Q257" s="31"/>
      <c r="R257" s="31"/>
      <c r="S257" s="38"/>
      <c r="T257" s="37"/>
      <c r="U257" s="32"/>
      <c r="V257" s="31"/>
      <c r="W257" s="31"/>
      <c r="X257" s="31"/>
      <c r="Y257" s="38"/>
      <c r="Z257" s="52"/>
      <c r="AA257" s="31"/>
      <c r="AB257" s="31"/>
      <c r="AC257" s="31"/>
      <c r="AD257" s="31"/>
      <c r="AE257" s="54"/>
      <c r="AF257" s="37"/>
      <c r="AG257" s="31"/>
      <c r="AH257" s="31"/>
      <c r="AI257" s="31"/>
      <c r="AJ257" s="32"/>
      <c r="AK257" s="106"/>
      <c r="AL257" s="37"/>
      <c r="AM257" s="31"/>
      <c r="AN257" s="31"/>
      <c r="AO257" s="31"/>
      <c r="AP257" s="31"/>
      <c r="AQ257" s="109"/>
      <c r="AR257" s="26"/>
      <c r="AS257" s="31"/>
      <c r="AT257" s="31"/>
      <c r="AU257" s="31"/>
      <c r="AV257" s="31"/>
      <c r="AW257" s="45"/>
      <c r="AX257" s="27"/>
      <c r="AY257" s="31"/>
      <c r="AZ257" s="31"/>
      <c r="BA257" s="31"/>
      <c r="BB257" s="31"/>
      <c r="BC257" s="46"/>
      <c r="BD257" s="16"/>
    </row>
    <row r="258" spans="1:56" ht="19.95" customHeight="1" thickBot="1" x14ac:dyDescent="0.45">
      <c r="B258" s="19" t="s">
        <v>101</v>
      </c>
      <c r="C258" s="20">
        <f>VLOOKUP($A253,行事!$A:$F,4,FALSE)</f>
        <v>84</v>
      </c>
      <c r="D258" s="68" t="s">
        <v>113</v>
      </c>
      <c r="E258" s="72" t="s">
        <v>113</v>
      </c>
      <c r="F258" s="104"/>
      <c r="G258" s="24"/>
      <c r="H258" s="39"/>
      <c r="I258" s="33"/>
      <c r="J258" s="33"/>
      <c r="K258" s="51"/>
      <c r="L258" s="40"/>
      <c r="M258" s="39"/>
      <c r="N258" s="39"/>
      <c r="O258" s="33"/>
      <c r="P258" s="34"/>
      <c r="Q258" s="23"/>
      <c r="R258" s="40"/>
      <c r="S258" s="39"/>
      <c r="T258" s="39"/>
      <c r="U258" s="34"/>
      <c r="V258" s="33"/>
      <c r="W258" s="23"/>
      <c r="X258" s="40"/>
      <c r="Y258" s="39"/>
      <c r="Z258" s="53"/>
      <c r="AA258" s="33"/>
      <c r="AB258" s="33"/>
      <c r="AC258" s="23"/>
      <c r="AD258" s="40"/>
      <c r="AE258" s="53"/>
      <c r="AF258" s="39"/>
      <c r="AG258" s="33"/>
      <c r="AH258" s="33"/>
      <c r="AI258" s="23"/>
      <c r="AJ258" s="25"/>
      <c r="AK258" s="107"/>
      <c r="AL258" s="39"/>
      <c r="AM258" s="33"/>
      <c r="AN258" s="33"/>
      <c r="AO258" s="23"/>
      <c r="AP258" s="40" t="s">
        <v>104</v>
      </c>
      <c r="AQ258" s="110"/>
      <c r="AR258" s="33"/>
      <c r="AS258" s="33"/>
      <c r="AT258" s="33"/>
      <c r="AU258" s="33"/>
      <c r="AV258" s="23" t="s">
        <v>104</v>
      </c>
      <c r="AW258" s="47"/>
      <c r="AX258" s="48"/>
      <c r="AY258" s="48"/>
      <c r="AZ258" s="48"/>
      <c r="BA258" s="48"/>
      <c r="BB258" s="48"/>
      <c r="BC258" s="49" t="s">
        <v>104</v>
      </c>
      <c r="BD258" s="21"/>
    </row>
    <row r="259" spans="1:56" ht="6.6" customHeight="1" thickBot="1" x14ac:dyDescent="0.5"/>
    <row r="260" spans="1:56" x14ac:dyDescent="0.45">
      <c r="F260" s="111" t="s">
        <v>120</v>
      </c>
      <c r="G260" s="55" t="s">
        <v>103</v>
      </c>
      <c r="H260" s="35"/>
      <c r="I260" s="30"/>
      <c r="J260" s="30"/>
      <c r="K260" s="50" t="s">
        <v>104</v>
      </c>
      <c r="L260" s="56" t="s">
        <v>105</v>
      </c>
      <c r="M260" s="36"/>
      <c r="N260" s="35"/>
      <c r="O260" s="30"/>
      <c r="P260" s="50" t="s">
        <v>104</v>
      </c>
      <c r="Q260" s="57" t="s">
        <v>106</v>
      </c>
      <c r="R260" s="30"/>
      <c r="S260" s="36"/>
      <c r="T260" s="35"/>
      <c r="U260" s="50" t="s">
        <v>104</v>
      </c>
      <c r="V260" s="58" t="s">
        <v>107</v>
      </c>
      <c r="W260" s="30"/>
      <c r="X260" s="30"/>
      <c r="Y260" s="36"/>
      <c r="Z260" s="50" t="s">
        <v>104</v>
      </c>
      <c r="AA260" s="59" t="s">
        <v>108</v>
      </c>
      <c r="AB260" s="30"/>
      <c r="AC260" s="30"/>
      <c r="AD260" s="30"/>
      <c r="AE260" s="50" t="s">
        <v>104</v>
      </c>
      <c r="AF260" s="60" t="s">
        <v>109</v>
      </c>
      <c r="AG260" s="30"/>
      <c r="AH260" s="30"/>
      <c r="AI260" s="30"/>
      <c r="AJ260" s="50" t="s">
        <v>104</v>
      </c>
      <c r="AK260" s="111" t="s">
        <v>121</v>
      </c>
      <c r="AL260" s="55"/>
      <c r="AM260" s="35"/>
      <c r="AN260" s="30"/>
      <c r="AO260" s="30"/>
      <c r="AP260" s="50" t="s">
        <v>104</v>
      </c>
      <c r="AR260" s="93" t="s">
        <v>122</v>
      </c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3"/>
    </row>
    <row r="261" spans="1:56" x14ac:dyDescent="0.45">
      <c r="F261" s="112"/>
      <c r="G261" s="84"/>
      <c r="H261" s="37"/>
      <c r="I261" s="31"/>
      <c r="J261" s="31"/>
      <c r="K261" s="85"/>
      <c r="L261" s="86"/>
      <c r="M261" s="38"/>
      <c r="N261" s="37"/>
      <c r="O261" s="31"/>
      <c r="P261" s="85"/>
      <c r="Q261" s="87"/>
      <c r="R261" s="31"/>
      <c r="S261" s="38"/>
      <c r="T261" s="37"/>
      <c r="U261" s="85"/>
      <c r="V261" s="88"/>
      <c r="W261" s="31"/>
      <c r="X261" s="31"/>
      <c r="Y261" s="38"/>
      <c r="Z261" s="85"/>
      <c r="AA261" s="89"/>
      <c r="AB261" s="31"/>
      <c r="AC261" s="31"/>
      <c r="AD261" s="31"/>
      <c r="AE261" s="85"/>
      <c r="AF261" s="90"/>
      <c r="AG261" s="31"/>
      <c r="AH261" s="31"/>
      <c r="AI261" s="31"/>
      <c r="AJ261" s="85"/>
      <c r="AK261" s="112"/>
      <c r="AL261" s="84"/>
      <c r="AM261" s="37"/>
      <c r="AN261" s="31"/>
      <c r="AO261" s="31"/>
      <c r="AP261" s="85"/>
      <c r="AR261" s="91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6"/>
    </row>
    <row r="262" spans="1:56" ht="18.600000000000001" thickBot="1" x14ac:dyDescent="0.5">
      <c r="F262" s="113"/>
      <c r="G262" s="81"/>
      <c r="H262" s="39"/>
      <c r="I262" s="33"/>
      <c r="J262" s="33"/>
      <c r="K262" s="34"/>
      <c r="L262" s="33"/>
      <c r="M262" s="82"/>
      <c r="N262" s="39"/>
      <c r="O262" s="33"/>
      <c r="P262" s="34"/>
      <c r="Q262" s="33"/>
      <c r="R262" s="33"/>
      <c r="S262" s="82"/>
      <c r="T262" s="39"/>
      <c r="U262" s="34"/>
      <c r="V262" s="33"/>
      <c r="W262" s="33"/>
      <c r="X262" s="33"/>
      <c r="Y262" s="82"/>
      <c r="Z262" s="53"/>
      <c r="AA262" s="33"/>
      <c r="AB262" s="33"/>
      <c r="AC262" s="33"/>
      <c r="AD262" s="33"/>
      <c r="AE262" s="83"/>
      <c r="AF262" s="39"/>
      <c r="AG262" s="33"/>
      <c r="AH262" s="33"/>
      <c r="AI262" s="33"/>
      <c r="AJ262" s="34"/>
      <c r="AK262" s="113"/>
      <c r="AL262" s="81"/>
      <c r="AM262" s="39"/>
      <c r="AN262" s="33"/>
      <c r="AO262" s="33"/>
      <c r="AP262" s="34"/>
      <c r="AR262" s="91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6"/>
    </row>
    <row r="263" spans="1:56" x14ac:dyDescent="0.45">
      <c r="F263" s="95"/>
      <c r="G263" s="38"/>
      <c r="H263" s="37"/>
      <c r="I263" s="31"/>
      <c r="J263" s="31"/>
      <c r="K263" s="31"/>
      <c r="L263" s="31"/>
      <c r="M263" s="38"/>
      <c r="N263" s="37"/>
      <c r="O263" s="31"/>
      <c r="P263" s="31"/>
      <c r="Q263" s="31"/>
      <c r="R263" s="31"/>
      <c r="S263" s="38"/>
      <c r="T263" s="37"/>
      <c r="U263" s="31"/>
      <c r="V263" s="31"/>
      <c r="W263" s="31"/>
      <c r="X263" s="31"/>
      <c r="Y263" s="38"/>
      <c r="Z263" s="37"/>
      <c r="AA263" s="31"/>
      <c r="AB263" s="31"/>
      <c r="AC263" s="31"/>
      <c r="AD263" s="31"/>
      <c r="AE263" s="38"/>
      <c r="AF263" s="37"/>
      <c r="AG263" s="31"/>
      <c r="AH263" s="31"/>
      <c r="AI263" s="31"/>
      <c r="AJ263" s="31"/>
      <c r="AK263" s="95"/>
      <c r="AL263" s="38"/>
      <c r="AM263" s="37"/>
      <c r="AN263" s="31"/>
      <c r="AO263" s="31"/>
      <c r="AP263" s="31"/>
      <c r="AR263" s="91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6"/>
    </row>
    <row r="264" spans="1:56" ht="18.600000000000001" thickBot="1" x14ac:dyDescent="0.5">
      <c r="AR264" s="92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21"/>
    </row>
    <row r="265" spans="1:56" ht="3" customHeight="1" thickBot="1" x14ac:dyDescent="0.5"/>
    <row r="266" spans="1:56" x14ac:dyDescent="0.45">
      <c r="B266" s="118" t="s">
        <v>115</v>
      </c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  <c r="Z266" s="77"/>
      <c r="AA266" s="77"/>
      <c r="AB266" s="77"/>
      <c r="AC266" s="77"/>
      <c r="AD266" s="77"/>
      <c r="AE266" s="77"/>
      <c r="AF266" s="77"/>
      <c r="AG266" s="77"/>
      <c r="AH266" s="77"/>
      <c r="AI266" s="77"/>
      <c r="AJ266" s="77"/>
      <c r="AK266" s="77"/>
      <c r="AL266" s="77"/>
      <c r="AM266" s="77"/>
      <c r="AN266" s="77"/>
      <c r="AO266" s="77"/>
      <c r="AP266" s="77"/>
      <c r="AQ266" s="77"/>
      <c r="AR266" s="77"/>
      <c r="AS266" s="77"/>
      <c r="AT266" s="77"/>
      <c r="AU266" s="77"/>
      <c r="AV266" s="77"/>
      <c r="AW266" s="77"/>
      <c r="AX266" s="77"/>
      <c r="AY266" s="77"/>
      <c r="AZ266" s="94"/>
      <c r="BC266" s="79"/>
    </row>
    <row r="267" spans="1:56" ht="16.2" customHeight="1" x14ac:dyDescent="0.45">
      <c r="B267" s="119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94"/>
      <c r="BC267" s="79" t="s">
        <v>118</v>
      </c>
      <c r="BD267" t="s">
        <v>116</v>
      </c>
    </row>
    <row r="268" spans="1:56" ht="16.2" customHeight="1" thickBot="1" x14ac:dyDescent="0.5">
      <c r="A268" s="121" t="s">
        <v>99</v>
      </c>
      <c r="B268" s="120"/>
      <c r="C268" s="78"/>
      <c r="D268" s="78"/>
      <c r="E268" s="78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  <c r="AA268" s="78"/>
      <c r="AB268" s="78"/>
      <c r="AC268" s="78"/>
      <c r="AD268" s="78"/>
      <c r="AE268" s="78"/>
      <c r="AF268" s="78"/>
      <c r="AG268" s="78"/>
      <c r="AH268" s="78"/>
      <c r="AI268" s="78"/>
      <c r="AJ268" s="78"/>
      <c r="AK268" s="78"/>
      <c r="AL268" s="78"/>
      <c r="AM268" s="78"/>
      <c r="AN268" s="78"/>
      <c r="AO268" s="78"/>
      <c r="AP268" s="78"/>
      <c r="AQ268" s="78"/>
      <c r="AR268" s="78"/>
      <c r="AS268" s="78"/>
      <c r="AT268" s="78"/>
      <c r="AU268" s="78"/>
      <c r="AV268" s="78"/>
      <c r="AW268" s="78"/>
      <c r="AX268" s="78"/>
      <c r="AY268" s="78"/>
      <c r="AZ268" s="94"/>
      <c r="BC268" s="80" t="s">
        <v>119</v>
      </c>
      <c r="BD268" t="s">
        <v>117</v>
      </c>
    </row>
    <row r="269" spans="1:56" ht="6" customHeight="1" thickBot="1" x14ac:dyDescent="0.5">
      <c r="A269" s="121"/>
    </row>
    <row r="270" spans="1:56" ht="12.45" customHeight="1" x14ac:dyDescent="0.45">
      <c r="A270" s="2">
        <f>A253+1</f>
        <v>36</v>
      </c>
      <c r="B270" s="114">
        <f>VLOOKUP($A270,行事!$A:$F,2,FALSE)</f>
        <v>44787</v>
      </c>
      <c r="C270" s="115"/>
      <c r="D270" s="65"/>
      <c r="E270" s="69"/>
      <c r="F270" s="96">
        <v>3</v>
      </c>
      <c r="G270" s="96"/>
      <c r="H270" s="96">
        <v>4</v>
      </c>
      <c r="I270" s="96"/>
      <c r="J270" s="96">
        <v>5</v>
      </c>
      <c r="K270" s="96"/>
      <c r="L270" s="96">
        <v>6</v>
      </c>
      <c r="M270" s="96"/>
      <c r="N270" s="96">
        <v>7</v>
      </c>
      <c r="O270" s="96"/>
      <c r="P270" s="96">
        <v>8</v>
      </c>
      <c r="Q270" s="96"/>
      <c r="R270" s="96">
        <v>9</v>
      </c>
      <c r="S270" s="96"/>
      <c r="T270" s="96">
        <v>10</v>
      </c>
      <c r="U270" s="96"/>
      <c r="V270" s="96">
        <v>11</v>
      </c>
      <c r="W270" s="96"/>
      <c r="X270" s="96">
        <v>12</v>
      </c>
      <c r="Y270" s="96"/>
      <c r="Z270" s="96">
        <v>13</v>
      </c>
      <c r="AA270" s="96"/>
      <c r="AB270" s="96">
        <v>14</v>
      </c>
      <c r="AC270" s="96"/>
      <c r="AD270" s="96">
        <v>15</v>
      </c>
      <c r="AE270" s="96"/>
      <c r="AF270" s="96">
        <v>16</v>
      </c>
      <c r="AG270" s="96"/>
      <c r="AH270" s="96">
        <v>17</v>
      </c>
      <c r="AI270" s="96"/>
      <c r="AJ270" s="96">
        <v>18</v>
      </c>
      <c r="AK270" s="96"/>
      <c r="AL270" s="96">
        <v>19</v>
      </c>
      <c r="AM270" s="96"/>
      <c r="AN270" s="96">
        <v>20</v>
      </c>
      <c r="AO270" s="96"/>
      <c r="AP270" s="96">
        <v>21</v>
      </c>
      <c r="AQ270" s="96"/>
      <c r="AR270" s="96">
        <v>22</v>
      </c>
      <c r="AS270" s="96"/>
      <c r="AT270" s="96">
        <v>23</v>
      </c>
      <c r="AU270" s="96"/>
      <c r="AV270" s="96">
        <v>24</v>
      </c>
      <c r="AW270" s="96"/>
      <c r="AX270" s="96">
        <v>1</v>
      </c>
      <c r="AY270" s="96"/>
      <c r="AZ270" s="96">
        <v>2</v>
      </c>
      <c r="BA270" s="96"/>
      <c r="BB270" s="96">
        <v>3</v>
      </c>
      <c r="BC270" s="97"/>
      <c r="BD270" s="13"/>
    </row>
    <row r="271" spans="1:56" ht="19.95" customHeight="1" x14ac:dyDescent="0.45">
      <c r="B271" s="116"/>
      <c r="C271" s="117"/>
      <c r="D271" s="66" t="s">
        <v>113</v>
      </c>
      <c r="E271" s="70" t="s">
        <v>113</v>
      </c>
      <c r="F271" s="14"/>
      <c r="G271" s="3"/>
      <c r="H271" s="4"/>
      <c r="I271" s="3"/>
      <c r="J271" s="4"/>
      <c r="K271" s="3"/>
      <c r="L271" s="4"/>
      <c r="M271" s="3"/>
      <c r="N271" s="4"/>
      <c r="O271" s="3"/>
      <c r="P271" s="73"/>
      <c r="Q271" s="75"/>
      <c r="R271" s="4"/>
      <c r="S271" s="3"/>
      <c r="T271" s="4"/>
      <c r="U271" s="3"/>
      <c r="V271" s="4"/>
      <c r="W271" s="3"/>
      <c r="X271" s="4"/>
      <c r="Y271" s="3"/>
      <c r="Z271" s="4"/>
      <c r="AA271" s="3"/>
      <c r="AB271" s="4"/>
      <c r="AC271" s="3"/>
      <c r="AD271" s="4"/>
      <c r="AE271" s="3"/>
      <c r="AF271" s="6"/>
      <c r="AG271" s="5"/>
      <c r="AH271" s="4"/>
      <c r="AI271" s="3"/>
      <c r="AJ271" s="4"/>
      <c r="AK271" s="3"/>
      <c r="AL271" s="4"/>
      <c r="AM271" s="3"/>
      <c r="AN271" s="4"/>
      <c r="AO271" s="3"/>
      <c r="AP271" s="4"/>
      <c r="AQ271" s="3"/>
      <c r="AR271" s="4"/>
      <c r="AS271" s="3"/>
      <c r="AT271" s="4"/>
      <c r="AU271" s="3"/>
      <c r="AV271" s="6"/>
      <c r="AW271" s="5"/>
      <c r="AX271" s="4"/>
      <c r="AY271" s="3"/>
      <c r="AZ271" s="4"/>
      <c r="BA271" s="3"/>
      <c r="BB271" s="4"/>
      <c r="BC271" s="22"/>
      <c r="BD271" s="16"/>
    </row>
    <row r="272" spans="1:56" ht="19.95" customHeight="1" thickBot="1" x14ac:dyDescent="0.5">
      <c r="A272">
        <f>VLOOKUP($A270,行事!$A:$F,6,FALSE)</f>
        <v>1</v>
      </c>
      <c r="B272" s="98">
        <f>VLOOKUP($A270,行事!$A:$F,2,FALSE)</f>
        <v>44787</v>
      </c>
      <c r="C272" s="99"/>
      <c r="D272" s="67" t="s">
        <v>113</v>
      </c>
      <c r="E272" s="71" t="s">
        <v>113</v>
      </c>
      <c r="F272" s="7"/>
      <c r="G272" s="8"/>
      <c r="H272" s="9"/>
      <c r="I272" s="8"/>
      <c r="J272" s="9"/>
      <c r="K272" s="8"/>
      <c r="L272" s="9"/>
      <c r="M272" s="8"/>
      <c r="N272" s="9"/>
      <c r="O272" s="8"/>
      <c r="P272" s="74"/>
      <c r="Q272" s="76"/>
      <c r="R272" s="9"/>
      <c r="S272" s="8"/>
      <c r="T272" s="9"/>
      <c r="U272" s="8"/>
      <c r="V272" s="9"/>
      <c r="W272" s="8"/>
      <c r="X272" s="9"/>
      <c r="Y272" s="8"/>
      <c r="Z272" s="9"/>
      <c r="AA272" s="8"/>
      <c r="AB272" s="9"/>
      <c r="AC272" s="8"/>
      <c r="AD272" s="9"/>
      <c r="AE272" s="8"/>
      <c r="AF272" s="11"/>
      <c r="AG272" s="10"/>
      <c r="AH272" s="9"/>
      <c r="AI272" s="8"/>
      <c r="AJ272" s="9"/>
      <c r="AK272" s="8"/>
      <c r="AL272" s="9"/>
      <c r="AM272" s="8"/>
      <c r="AN272" s="9"/>
      <c r="AO272" s="8"/>
      <c r="AP272" s="9"/>
      <c r="AQ272" s="8"/>
      <c r="AR272" s="9"/>
      <c r="AS272" s="8"/>
      <c r="AT272" s="9"/>
      <c r="AU272" s="8"/>
      <c r="AV272" s="11"/>
      <c r="AW272" s="62"/>
      <c r="AX272" s="63"/>
      <c r="AY272" s="64"/>
      <c r="AZ272" s="63"/>
      <c r="BA272" s="64"/>
      <c r="BB272" s="63"/>
      <c r="BC272" s="16"/>
      <c r="BD272" s="16"/>
    </row>
    <row r="273" spans="1:56" ht="19.95" customHeight="1" x14ac:dyDescent="0.45">
      <c r="B273" s="100" t="str">
        <f>IF(VLOOKUP($A270,行事!$A:$F,5,FALSE)="","",VLOOKUP($A270,行事!$A:$F,5,FALSE))</f>
        <v/>
      </c>
      <c r="C273" s="101"/>
      <c r="D273" s="67" t="s">
        <v>113</v>
      </c>
      <c r="E273" s="71" t="s">
        <v>113</v>
      </c>
      <c r="F273" s="102" t="s">
        <v>102</v>
      </c>
      <c r="G273" s="55" t="s">
        <v>103</v>
      </c>
      <c r="H273" s="35"/>
      <c r="I273" s="30"/>
      <c r="J273" s="30"/>
      <c r="K273" s="50" t="s">
        <v>104</v>
      </c>
      <c r="L273" s="56" t="s">
        <v>105</v>
      </c>
      <c r="M273" s="36"/>
      <c r="N273" s="35"/>
      <c r="O273" s="30"/>
      <c r="P273" s="50" t="s">
        <v>104</v>
      </c>
      <c r="Q273" s="57" t="s">
        <v>106</v>
      </c>
      <c r="R273" s="30"/>
      <c r="S273" s="36"/>
      <c r="T273" s="35"/>
      <c r="U273" s="50" t="s">
        <v>104</v>
      </c>
      <c r="V273" s="58" t="s">
        <v>107</v>
      </c>
      <c r="W273" s="30"/>
      <c r="X273" s="30"/>
      <c r="Y273" s="36"/>
      <c r="Z273" s="50" t="s">
        <v>104</v>
      </c>
      <c r="AA273" s="59" t="s">
        <v>108</v>
      </c>
      <c r="AB273" s="30"/>
      <c r="AC273" s="30"/>
      <c r="AD273" s="30"/>
      <c r="AE273" s="50" t="s">
        <v>104</v>
      </c>
      <c r="AF273" s="60" t="s">
        <v>109</v>
      </c>
      <c r="AG273" s="30"/>
      <c r="AH273" s="30"/>
      <c r="AI273" s="30"/>
      <c r="AJ273" s="50" t="s">
        <v>104</v>
      </c>
      <c r="AK273" s="105" t="s">
        <v>110</v>
      </c>
      <c r="AL273" s="41" t="s">
        <v>114</v>
      </c>
      <c r="AM273" s="30"/>
      <c r="AN273" s="30"/>
      <c r="AO273" s="30"/>
      <c r="AP273" s="30"/>
      <c r="AQ273" s="108"/>
      <c r="AR273" s="28" t="s">
        <v>111</v>
      </c>
      <c r="AS273" s="30"/>
      <c r="AT273" s="30"/>
      <c r="AU273" s="30"/>
      <c r="AV273" s="30"/>
      <c r="AW273" s="61" t="s">
        <v>112</v>
      </c>
      <c r="AX273" s="42"/>
      <c r="AY273" s="43"/>
      <c r="AZ273" s="43"/>
      <c r="BA273" s="43"/>
      <c r="BB273" s="43"/>
      <c r="BC273" s="44"/>
      <c r="BD273" s="16"/>
    </row>
    <row r="274" spans="1:56" ht="19.95" customHeight="1" x14ac:dyDescent="0.45">
      <c r="B274" s="17" t="s">
        <v>100</v>
      </c>
      <c r="C274" s="18">
        <f>VLOOKUP($A270,行事!$A:$F,3,FALSE)</f>
        <v>8</v>
      </c>
      <c r="D274" s="67" t="s">
        <v>113</v>
      </c>
      <c r="E274" s="71" t="s">
        <v>113</v>
      </c>
      <c r="F274" s="103"/>
      <c r="G274" s="29"/>
      <c r="H274" s="37"/>
      <c r="I274" s="31"/>
      <c r="J274" s="31"/>
      <c r="K274" s="32"/>
      <c r="L274" s="31"/>
      <c r="M274" s="38"/>
      <c r="N274" s="37"/>
      <c r="O274" s="31"/>
      <c r="P274" s="32"/>
      <c r="Q274" s="31"/>
      <c r="R274" s="31"/>
      <c r="S274" s="38"/>
      <c r="T274" s="37"/>
      <c r="U274" s="32"/>
      <c r="V274" s="31"/>
      <c r="W274" s="31"/>
      <c r="X274" s="31"/>
      <c r="Y274" s="38"/>
      <c r="Z274" s="52"/>
      <c r="AA274" s="31"/>
      <c r="AB274" s="31"/>
      <c r="AC274" s="31"/>
      <c r="AD274" s="31"/>
      <c r="AE274" s="54"/>
      <c r="AF274" s="37"/>
      <c r="AG274" s="31"/>
      <c r="AH274" s="31"/>
      <c r="AI274" s="31"/>
      <c r="AJ274" s="32"/>
      <c r="AK274" s="106"/>
      <c r="AL274" s="37"/>
      <c r="AM274" s="31"/>
      <c r="AN274" s="31"/>
      <c r="AO274" s="31"/>
      <c r="AP274" s="31"/>
      <c r="AQ274" s="109"/>
      <c r="AR274" s="26"/>
      <c r="AS274" s="31"/>
      <c r="AT274" s="31"/>
      <c r="AU274" s="31"/>
      <c r="AV274" s="31"/>
      <c r="AW274" s="45"/>
      <c r="AX274" s="27"/>
      <c r="AY274" s="31"/>
      <c r="AZ274" s="31"/>
      <c r="BA274" s="31"/>
      <c r="BB274" s="31"/>
      <c r="BC274" s="46"/>
      <c r="BD274" s="16"/>
    </row>
    <row r="275" spans="1:56" ht="19.95" customHeight="1" thickBot="1" x14ac:dyDescent="0.45">
      <c r="B275" s="19" t="s">
        <v>101</v>
      </c>
      <c r="C275" s="20">
        <f>VLOOKUP($A270,行事!$A:$F,4,FALSE)</f>
        <v>83</v>
      </c>
      <c r="D275" s="68" t="s">
        <v>113</v>
      </c>
      <c r="E275" s="72" t="s">
        <v>113</v>
      </c>
      <c r="F275" s="104"/>
      <c r="G275" s="24"/>
      <c r="H275" s="39"/>
      <c r="I275" s="33"/>
      <c r="J275" s="33"/>
      <c r="K275" s="51"/>
      <c r="L275" s="40"/>
      <c r="M275" s="39"/>
      <c r="N275" s="39"/>
      <c r="O275" s="33"/>
      <c r="P275" s="34"/>
      <c r="Q275" s="23"/>
      <c r="R275" s="40"/>
      <c r="S275" s="39"/>
      <c r="T275" s="39"/>
      <c r="U275" s="34"/>
      <c r="V275" s="33"/>
      <c r="W275" s="23"/>
      <c r="X275" s="40"/>
      <c r="Y275" s="39"/>
      <c r="Z275" s="53"/>
      <c r="AA275" s="33"/>
      <c r="AB275" s="33"/>
      <c r="AC275" s="23"/>
      <c r="AD275" s="40"/>
      <c r="AE275" s="53"/>
      <c r="AF275" s="39"/>
      <c r="AG275" s="33"/>
      <c r="AH275" s="33"/>
      <c r="AI275" s="23"/>
      <c r="AJ275" s="25"/>
      <c r="AK275" s="107"/>
      <c r="AL275" s="39"/>
      <c r="AM275" s="33"/>
      <c r="AN275" s="33"/>
      <c r="AO275" s="23"/>
      <c r="AP275" s="40" t="s">
        <v>104</v>
      </c>
      <c r="AQ275" s="110"/>
      <c r="AR275" s="33"/>
      <c r="AS275" s="33"/>
      <c r="AT275" s="33"/>
      <c r="AU275" s="33"/>
      <c r="AV275" s="23" t="s">
        <v>104</v>
      </c>
      <c r="AW275" s="47"/>
      <c r="AX275" s="48"/>
      <c r="AY275" s="48"/>
      <c r="AZ275" s="48"/>
      <c r="BA275" s="48"/>
      <c r="BB275" s="48"/>
      <c r="BC275" s="49" t="s">
        <v>104</v>
      </c>
      <c r="BD275" s="21"/>
    </row>
    <row r="276" spans="1:56" ht="12.45" customHeight="1" x14ac:dyDescent="0.45">
      <c r="A276" s="2">
        <f>A270+1</f>
        <v>37</v>
      </c>
      <c r="B276" s="114">
        <f>VLOOKUP($A276,行事!$A:$F,2,FALSE)</f>
        <v>44788</v>
      </c>
      <c r="C276" s="115"/>
      <c r="D276" s="65"/>
      <c r="E276" s="69"/>
      <c r="F276" s="96">
        <v>3</v>
      </c>
      <c r="G276" s="96"/>
      <c r="H276" s="96">
        <v>4</v>
      </c>
      <c r="I276" s="96"/>
      <c r="J276" s="96">
        <v>5</v>
      </c>
      <c r="K276" s="96"/>
      <c r="L276" s="96">
        <v>6</v>
      </c>
      <c r="M276" s="96"/>
      <c r="N276" s="96">
        <v>7</v>
      </c>
      <c r="O276" s="96"/>
      <c r="P276" s="96">
        <v>8</v>
      </c>
      <c r="Q276" s="96"/>
      <c r="R276" s="96">
        <v>9</v>
      </c>
      <c r="S276" s="96"/>
      <c r="T276" s="96">
        <v>10</v>
      </c>
      <c r="U276" s="96"/>
      <c r="V276" s="96">
        <v>11</v>
      </c>
      <c r="W276" s="96"/>
      <c r="X276" s="96">
        <v>12</v>
      </c>
      <c r="Y276" s="96"/>
      <c r="Z276" s="96">
        <v>13</v>
      </c>
      <c r="AA276" s="96"/>
      <c r="AB276" s="96">
        <v>14</v>
      </c>
      <c r="AC276" s="96"/>
      <c r="AD276" s="96">
        <v>15</v>
      </c>
      <c r="AE276" s="96"/>
      <c r="AF276" s="96">
        <v>16</v>
      </c>
      <c r="AG276" s="96"/>
      <c r="AH276" s="96">
        <v>17</v>
      </c>
      <c r="AI276" s="96"/>
      <c r="AJ276" s="96">
        <v>18</v>
      </c>
      <c r="AK276" s="96"/>
      <c r="AL276" s="96">
        <v>19</v>
      </c>
      <c r="AM276" s="96"/>
      <c r="AN276" s="96">
        <v>20</v>
      </c>
      <c r="AO276" s="96"/>
      <c r="AP276" s="96">
        <v>21</v>
      </c>
      <c r="AQ276" s="96"/>
      <c r="AR276" s="96">
        <v>22</v>
      </c>
      <c r="AS276" s="96"/>
      <c r="AT276" s="96">
        <v>23</v>
      </c>
      <c r="AU276" s="96"/>
      <c r="AV276" s="96">
        <v>24</v>
      </c>
      <c r="AW276" s="96"/>
      <c r="AX276" s="96">
        <v>1</v>
      </c>
      <c r="AY276" s="96"/>
      <c r="AZ276" s="96">
        <v>2</v>
      </c>
      <c r="BA276" s="96"/>
      <c r="BB276" s="96">
        <v>3</v>
      </c>
      <c r="BC276" s="97"/>
      <c r="BD276" s="13"/>
    </row>
    <row r="277" spans="1:56" ht="19.95" customHeight="1" x14ac:dyDescent="0.45">
      <c r="B277" s="116"/>
      <c r="C277" s="117"/>
      <c r="D277" s="66" t="s">
        <v>113</v>
      </c>
      <c r="E277" s="70" t="s">
        <v>113</v>
      </c>
      <c r="F277" s="14"/>
      <c r="G277" s="3"/>
      <c r="H277" s="4"/>
      <c r="I277" s="3"/>
      <c r="J277" s="4"/>
      <c r="K277" s="3"/>
      <c r="L277" s="4"/>
      <c r="M277" s="3"/>
      <c r="N277" s="4"/>
      <c r="O277" s="3"/>
      <c r="P277" s="73"/>
      <c r="Q277" s="75"/>
      <c r="R277" s="4"/>
      <c r="S277" s="3"/>
      <c r="T277" s="4"/>
      <c r="U277" s="3"/>
      <c r="V277" s="4"/>
      <c r="W277" s="3"/>
      <c r="X277" s="4"/>
      <c r="Y277" s="3"/>
      <c r="Z277" s="4"/>
      <c r="AA277" s="3"/>
      <c r="AB277" s="4"/>
      <c r="AC277" s="3"/>
      <c r="AD277" s="4"/>
      <c r="AE277" s="3"/>
      <c r="AF277" s="6"/>
      <c r="AG277" s="5"/>
      <c r="AH277" s="4"/>
      <c r="AI277" s="3"/>
      <c r="AJ277" s="4"/>
      <c r="AK277" s="3"/>
      <c r="AL277" s="4"/>
      <c r="AM277" s="3"/>
      <c r="AN277" s="4"/>
      <c r="AO277" s="3"/>
      <c r="AP277" s="4"/>
      <c r="AQ277" s="3"/>
      <c r="AR277" s="4"/>
      <c r="AS277" s="3"/>
      <c r="AT277" s="4"/>
      <c r="AU277" s="3"/>
      <c r="AV277" s="6"/>
      <c r="AW277" s="5"/>
      <c r="AX277" s="4"/>
      <c r="AY277" s="3"/>
      <c r="AZ277" s="4"/>
      <c r="BA277" s="3"/>
      <c r="BB277" s="4"/>
      <c r="BC277" s="22"/>
      <c r="BD277" s="16"/>
    </row>
    <row r="278" spans="1:56" ht="19.95" customHeight="1" thickBot="1" x14ac:dyDescent="0.5">
      <c r="A278">
        <f>VLOOKUP($A276,行事!$A:$F,6,FALSE)</f>
        <v>1</v>
      </c>
      <c r="B278" s="98">
        <f>VLOOKUP($A276,行事!$A:$F,2,FALSE)</f>
        <v>44788</v>
      </c>
      <c r="C278" s="99"/>
      <c r="D278" s="67" t="s">
        <v>113</v>
      </c>
      <c r="E278" s="71" t="s">
        <v>113</v>
      </c>
      <c r="F278" s="7"/>
      <c r="G278" s="8"/>
      <c r="H278" s="9"/>
      <c r="I278" s="8"/>
      <c r="J278" s="9"/>
      <c r="K278" s="8"/>
      <c r="L278" s="9"/>
      <c r="M278" s="8"/>
      <c r="N278" s="9"/>
      <c r="O278" s="8"/>
      <c r="P278" s="74"/>
      <c r="Q278" s="76"/>
      <c r="R278" s="9"/>
      <c r="S278" s="8"/>
      <c r="T278" s="9"/>
      <c r="U278" s="8"/>
      <c r="V278" s="9"/>
      <c r="W278" s="8"/>
      <c r="X278" s="9"/>
      <c r="Y278" s="8"/>
      <c r="Z278" s="9"/>
      <c r="AA278" s="8"/>
      <c r="AB278" s="9"/>
      <c r="AC278" s="8"/>
      <c r="AD278" s="9"/>
      <c r="AE278" s="8"/>
      <c r="AF278" s="11"/>
      <c r="AG278" s="10"/>
      <c r="AH278" s="9"/>
      <c r="AI278" s="8"/>
      <c r="AJ278" s="9"/>
      <c r="AK278" s="8"/>
      <c r="AL278" s="9"/>
      <c r="AM278" s="8"/>
      <c r="AN278" s="9"/>
      <c r="AO278" s="8"/>
      <c r="AP278" s="9"/>
      <c r="AQ278" s="8"/>
      <c r="AR278" s="9"/>
      <c r="AS278" s="8"/>
      <c r="AT278" s="9"/>
      <c r="AU278" s="8"/>
      <c r="AV278" s="11"/>
      <c r="AW278" s="62"/>
      <c r="AX278" s="63"/>
      <c r="AY278" s="64"/>
      <c r="AZ278" s="63"/>
      <c r="BA278" s="64"/>
      <c r="BB278" s="63"/>
      <c r="BC278" s="16"/>
      <c r="BD278" s="16"/>
    </row>
    <row r="279" spans="1:56" ht="19.95" customHeight="1" x14ac:dyDescent="0.45">
      <c r="B279" s="100" t="str">
        <f>IF(VLOOKUP($A276,行事!$A:$F,5,FALSE)="","",VLOOKUP($A276,行事!$A:$F,5,FALSE))</f>
        <v>学校閉庁日</v>
      </c>
      <c r="C279" s="101"/>
      <c r="D279" s="67" t="s">
        <v>113</v>
      </c>
      <c r="E279" s="71" t="s">
        <v>113</v>
      </c>
      <c r="F279" s="102" t="s">
        <v>102</v>
      </c>
      <c r="G279" s="55" t="s">
        <v>103</v>
      </c>
      <c r="H279" s="35"/>
      <c r="I279" s="30"/>
      <c r="J279" s="30"/>
      <c r="K279" s="50" t="s">
        <v>104</v>
      </c>
      <c r="L279" s="56" t="s">
        <v>105</v>
      </c>
      <c r="M279" s="36"/>
      <c r="N279" s="35"/>
      <c r="O279" s="30"/>
      <c r="P279" s="50" t="s">
        <v>104</v>
      </c>
      <c r="Q279" s="57" t="s">
        <v>106</v>
      </c>
      <c r="R279" s="30"/>
      <c r="S279" s="36"/>
      <c r="T279" s="35"/>
      <c r="U279" s="50" t="s">
        <v>104</v>
      </c>
      <c r="V279" s="58" t="s">
        <v>107</v>
      </c>
      <c r="W279" s="30"/>
      <c r="X279" s="30"/>
      <c r="Y279" s="36"/>
      <c r="Z279" s="50" t="s">
        <v>104</v>
      </c>
      <c r="AA279" s="59" t="s">
        <v>108</v>
      </c>
      <c r="AB279" s="30"/>
      <c r="AC279" s="30"/>
      <c r="AD279" s="30"/>
      <c r="AE279" s="50" t="s">
        <v>104</v>
      </c>
      <c r="AF279" s="60" t="s">
        <v>109</v>
      </c>
      <c r="AG279" s="30"/>
      <c r="AH279" s="30"/>
      <c r="AI279" s="30"/>
      <c r="AJ279" s="50" t="s">
        <v>104</v>
      </c>
      <c r="AK279" s="105" t="s">
        <v>110</v>
      </c>
      <c r="AL279" s="41" t="s">
        <v>114</v>
      </c>
      <c r="AM279" s="30"/>
      <c r="AN279" s="30"/>
      <c r="AO279" s="30"/>
      <c r="AP279" s="30"/>
      <c r="AQ279" s="108"/>
      <c r="AR279" s="28" t="s">
        <v>111</v>
      </c>
      <c r="AS279" s="30"/>
      <c r="AT279" s="30"/>
      <c r="AU279" s="30"/>
      <c r="AV279" s="30"/>
      <c r="AW279" s="61" t="s">
        <v>112</v>
      </c>
      <c r="AX279" s="42"/>
      <c r="AY279" s="43"/>
      <c r="AZ279" s="43"/>
      <c r="BA279" s="43"/>
      <c r="BB279" s="43"/>
      <c r="BC279" s="44"/>
      <c r="BD279" s="16"/>
    </row>
    <row r="280" spans="1:56" ht="19.95" customHeight="1" x14ac:dyDescent="0.45">
      <c r="B280" s="17" t="s">
        <v>100</v>
      </c>
      <c r="C280" s="18">
        <f>VLOOKUP($A276,行事!$A:$F,3,FALSE)</f>
        <v>7</v>
      </c>
      <c r="D280" s="67" t="s">
        <v>113</v>
      </c>
      <c r="E280" s="71" t="s">
        <v>113</v>
      </c>
      <c r="F280" s="103"/>
      <c r="G280" s="29"/>
      <c r="H280" s="37"/>
      <c r="I280" s="31"/>
      <c r="J280" s="31"/>
      <c r="K280" s="32"/>
      <c r="L280" s="31"/>
      <c r="M280" s="38"/>
      <c r="N280" s="37"/>
      <c r="O280" s="31"/>
      <c r="P280" s="32"/>
      <c r="Q280" s="31"/>
      <c r="R280" s="31"/>
      <c r="S280" s="38"/>
      <c r="T280" s="37"/>
      <c r="U280" s="32"/>
      <c r="V280" s="31"/>
      <c r="W280" s="31"/>
      <c r="X280" s="31"/>
      <c r="Y280" s="38"/>
      <c r="Z280" s="52"/>
      <c r="AA280" s="31"/>
      <c r="AB280" s="31"/>
      <c r="AC280" s="31"/>
      <c r="AD280" s="31"/>
      <c r="AE280" s="54"/>
      <c r="AF280" s="37"/>
      <c r="AG280" s="31"/>
      <c r="AH280" s="31"/>
      <c r="AI280" s="31"/>
      <c r="AJ280" s="32"/>
      <c r="AK280" s="106"/>
      <c r="AL280" s="37"/>
      <c r="AM280" s="31"/>
      <c r="AN280" s="31"/>
      <c r="AO280" s="31"/>
      <c r="AP280" s="31"/>
      <c r="AQ280" s="109"/>
      <c r="AR280" s="26"/>
      <c r="AS280" s="31"/>
      <c r="AT280" s="31"/>
      <c r="AU280" s="31"/>
      <c r="AV280" s="31"/>
      <c r="AW280" s="45"/>
      <c r="AX280" s="27"/>
      <c r="AY280" s="31"/>
      <c r="AZ280" s="31"/>
      <c r="BA280" s="31"/>
      <c r="BB280" s="31"/>
      <c r="BC280" s="46"/>
      <c r="BD280" s="16"/>
    </row>
    <row r="281" spans="1:56" ht="19.95" customHeight="1" thickBot="1" x14ac:dyDescent="0.45">
      <c r="B281" s="19" t="s">
        <v>101</v>
      </c>
      <c r="C281" s="20">
        <f>VLOOKUP($A276,行事!$A:$F,4,FALSE)</f>
        <v>82</v>
      </c>
      <c r="D281" s="68" t="s">
        <v>113</v>
      </c>
      <c r="E281" s="72" t="s">
        <v>113</v>
      </c>
      <c r="F281" s="104"/>
      <c r="G281" s="24"/>
      <c r="H281" s="39"/>
      <c r="I281" s="33"/>
      <c r="J281" s="33"/>
      <c r="K281" s="51"/>
      <c r="L281" s="40"/>
      <c r="M281" s="39"/>
      <c r="N281" s="39"/>
      <c r="O281" s="33"/>
      <c r="P281" s="34"/>
      <c r="Q281" s="23"/>
      <c r="R281" s="40"/>
      <c r="S281" s="39"/>
      <c r="T281" s="39"/>
      <c r="U281" s="34"/>
      <c r="V281" s="33"/>
      <c r="W281" s="23"/>
      <c r="X281" s="40"/>
      <c r="Y281" s="39"/>
      <c r="Z281" s="53"/>
      <c r="AA281" s="33"/>
      <c r="AB281" s="33"/>
      <c r="AC281" s="23"/>
      <c r="AD281" s="40"/>
      <c r="AE281" s="53"/>
      <c r="AF281" s="39"/>
      <c r="AG281" s="33"/>
      <c r="AH281" s="33"/>
      <c r="AI281" s="23"/>
      <c r="AJ281" s="25"/>
      <c r="AK281" s="107"/>
      <c r="AL281" s="39"/>
      <c r="AM281" s="33"/>
      <c r="AN281" s="33"/>
      <c r="AO281" s="23"/>
      <c r="AP281" s="40" t="s">
        <v>104</v>
      </c>
      <c r="AQ281" s="110"/>
      <c r="AR281" s="33"/>
      <c r="AS281" s="33"/>
      <c r="AT281" s="33"/>
      <c r="AU281" s="33"/>
      <c r="AV281" s="23" t="s">
        <v>104</v>
      </c>
      <c r="AW281" s="47"/>
      <c r="AX281" s="48"/>
      <c r="AY281" s="48"/>
      <c r="AZ281" s="48"/>
      <c r="BA281" s="48"/>
      <c r="BB281" s="48"/>
      <c r="BC281" s="49" t="s">
        <v>104</v>
      </c>
      <c r="BD281" s="21"/>
    </row>
    <row r="282" spans="1:56" ht="12.45" customHeight="1" x14ac:dyDescent="0.45">
      <c r="A282" s="2">
        <f>A276+1</f>
        <v>38</v>
      </c>
      <c r="B282" s="114">
        <f>VLOOKUP($A282,行事!$A:$F,2,FALSE)</f>
        <v>44789</v>
      </c>
      <c r="C282" s="115"/>
      <c r="D282" s="65"/>
      <c r="E282" s="69"/>
      <c r="F282" s="96">
        <v>3</v>
      </c>
      <c r="G282" s="96"/>
      <c r="H282" s="96">
        <v>4</v>
      </c>
      <c r="I282" s="96"/>
      <c r="J282" s="96">
        <v>5</v>
      </c>
      <c r="K282" s="96"/>
      <c r="L282" s="96">
        <v>6</v>
      </c>
      <c r="M282" s="96"/>
      <c r="N282" s="96">
        <v>7</v>
      </c>
      <c r="O282" s="96"/>
      <c r="P282" s="96">
        <v>8</v>
      </c>
      <c r="Q282" s="96"/>
      <c r="R282" s="96">
        <v>9</v>
      </c>
      <c r="S282" s="96"/>
      <c r="T282" s="96">
        <v>10</v>
      </c>
      <c r="U282" s="96"/>
      <c r="V282" s="96">
        <v>11</v>
      </c>
      <c r="W282" s="96"/>
      <c r="X282" s="96">
        <v>12</v>
      </c>
      <c r="Y282" s="96"/>
      <c r="Z282" s="96">
        <v>13</v>
      </c>
      <c r="AA282" s="96"/>
      <c r="AB282" s="96">
        <v>14</v>
      </c>
      <c r="AC282" s="96"/>
      <c r="AD282" s="96">
        <v>15</v>
      </c>
      <c r="AE282" s="96"/>
      <c r="AF282" s="96">
        <v>16</v>
      </c>
      <c r="AG282" s="96"/>
      <c r="AH282" s="96">
        <v>17</v>
      </c>
      <c r="AI282" s="96"/>
      <c r="AJ282" s="96">
        <v>18</v>
      </c>
      <c r="AK282" s="96"/>
      <c r="AL282" s="96">
        <v>19</v>
      </c>
      <c r="AM282" s="96"/>
      <c r="AN282" s="96">
        <v>20</v>
      </c>
      <c r="AO282" s="96"/>
      <c r="AP282" s="96">
        <v>21</v>
      </c>
      <c r="AQ282" s="96"/>
      <c r="AR282" s="96">
        <v>22</v>
      </c>
      <c r="AS282" s="96"/>
      <c r="AT282" s="96">
        <v>23</v>
      </c>
      <c r="AU282" s="96"/>
      <c r="AV282" s="96">
        <v>24</v>
      </c>
      <c r="AW282" s="96"/>
      <c r="AX282" s="96">
        <v>1</v>
      </c>
      <c r="AY282" s="96"/>
      <c r="AZ282" s="96">
        <v>2</v>
      </c>
      <c r="BA282" s="96"/>
      <c r="BB282" s="96">
        <v>3</v>
      </c>
      <c r="BC282" s="97"/>
      <c r="BD282" s="13"/>
    </row>
    <row r="283" spans="1:56" ht="19.95" customHeight="1" x14ac:dyDescent="0.45">
      <c r="B283" s="116"/>
      <c r="C283" s="117"/>
      <c r="D283" s="66" t="s">
        <v>113</v>
      </c>
      <c r="E283" s="70" t="s">
        <v>113</v>
      </c>
      <c r="F283" s="14"/>
      <c r="G283" s="3"/>
      <c r="H283" s="4"/>
      <c r="I283" s="3"/>
      <c r="J283" s="4"/>
      <c r="K283" s="3"/>
      <c r="L283" s="4"/>
      <c r="M283" s="3"/>
      <c r="N283" s="4"/>
      <c r="O283" s="3"/>
      <c r="P283" s="73"/>
      <c r="Q283" s="75"/>
      <c r="R283" s="4"/>
      <c r="S283" s="3"/>
      <c r="T283" s="4"/>
      <c r="U283" s="3"/>
      <c r="V283" s="4"/>
      <c r="W283" s="3"/>
      <c r="X283" s="4"/>
      <c r="Y283" s="3"/>
      <c r="Z283" s="4"/>
      <c r="AA283" s="3"/>
      <c r="AB283" s="4"/>
      <c r="AC283" s="3"/>
      <c r="AD283" s="4"/>
      <c r="AE283" s="3"/>
      <c r="AF283" s="6"/>
      <c r="AG283" s="5"/>
      <c r="AH283" s="4"/>
      <c r="AI283" s="3"/>
      <c r="AJ283" s="4"/>
      <c r="AK283" s="3"/>
      <c r="AL283" s="4"/>
      <c r="AM283" s="3"/>
      <c r="AN283" s="4"/>
      <c r="AO283" s="3"/>
      <c r="AP283" s="4"/>
      <c r="AQ283" s="3"/>
      <c r="AR283" s="4"/>
      <c r="AS283" s="3"/>
      <c r="AT283" s="4"/>
      <c r="AU283" s="3"/>
      <c r="AV283" s="6"/>
      <c r="AW283" s="5"/>
      <c r="AX283" s="4"/>
      <c r="AY283" s="3"/>
      <c r="AZ283" s="4"/>
      <c r="BA283" s="3"/>
      <c r="BB283" s="4"/>
      <c r="BC283" s="22"/>
      <c r="BD283" s="16"/>
    </row>
    <row r="284" spans="1:56" ht="19.95" customHeight="1" thickBot="1" x14ac:dyDescent="0.5">
      <c r="A284">
        <f>VLOOKUP($A282,行事!$A:$F,6,FALSE)</f>
        <v>0</v>
      </c>
      <c r="B284" s="98">
        <f>VLOOKUP($A282,行事!$A:$F,2,FALSE)</f>
        <v>44789</v>
      </c>
      <c r="C284" s="99"/>
      <c r="D284" s="67" t="s">
        <v>113</v>
      </c>
      <c r="E284" s="71" t="s">
        <v>113</v>
      </c>
      <c r="F284" s="7"/>
      <c r="G284" s="8"/>
      <c r="H284" s="9"/>
      <c r="I284" s="8"/>
      <c r="J284" s="9"/>
      <c r="K284" s="8"/>
      <c r="L284" s="9"/>
      <c r="M284" s="8"/>
      <c r="N284" s="9"/>
      <c r="O284" s="8"/>
      <c r="P284" s="74"/>
      <c r="Q284" s="76"/>
      <c r="R284" s="9"/>
      <c r="S284" s="8"/>
      <c r="T284" s="9"/>
      <c r="U284" s="8"/>
      <c r="V284" s="9"/>
      <c r="W284" s="8"/>
      <c r="X284" s="9"/>
      <c r="Y284" s="8"/>
      <c r="Z284" s="9"/>
      <c r="AA284" s="8"/>
      <c r="AB284" s="9"/>
      <c r="AC284" s="8"/>
      <c r="AD284" s="9"/>
      <c r="AE284" s="8"/>
      <c r="AF284" s="11"/>
      <c r="AG284" s="10"/>
      <c r="AH284" s="9"/>
      <c r="AI284" s="8"/>
      <c r="AJ284" s="9"/>
      <c r="AK284" s="8"/>
      <c r="AL284" s="9"/>
      <c r="AM284" s="8"/>
      <c r="AN284" s="9"/>
      <c r="AO284" s="8"/>
      <c r="AP284" s="9"/>
      <c r="AQ284" s="8"/>
      <c r="AR284" s="9"/>
      <c r="AS284" s="8"/>
      <c r="AT284" s="9"/>
      <c r="AU284" s="8"/>
      <c r="AV284" s="11"/>
      <c r="AW284" s="62"/>
      <c r="AX284" s="63"/>
      <c r="AY284" s="64"/>
      <c r="AZ284" s="63"/>
      <c r="BA284" s="64"/>
      <c r="BB284" s="63"/>
      <c r="BC284" s="16"/>
      <c r="BD284" s="16"/>
    </row>
    <row r="285" spans="1:56" ht="19.95" customHeight="1" x14ac:dyDescent="0.45">
      <c r="B285" s="100" t="str">
        <f>IF(VLOOKUP($A282,行事!$A:$F,5,FALSE)="","",VLOOKUP($A282,行事!$A:$F,5,FALSE))</f>
        <v/>
      </c>
      <c r="C285" s="101"/>
      <c r="D285" s="67" t="s">
        <v>113</v>
      </c>
      <c r="E285" s="71" t="s">
        <v>113</v>
      </c>
      <c r="F285" s="102" t="s">
        <v>102</v>
      </c>
      <c r="G285" s="55" t="s">
        <v>103</v>
      </c>
      <c r="H285" s="35"/>
      <c r="I285" s="30"/>
      <c r="J285" s="30"/>
      <c r="K285" s="50" t="s">
        <v>104</v>
      </c>
      <c r="L285" s="56" t="s">
        <v>105</v>
      </c>
      <c r="M285" s="36"/>
      <c r="N285" s="35"/>
      <c r="O285" s="30"/>
      <c r="P285" s="50" t="s">
        <v>104</v>
      </c>
      <c r="Q285" s="57" t="s">
        <v>106</v>
      </c>
      <c r="R285" s="30"/>
      <c r="S285" s="36"/>
      <c r="T285" s="35"/>
      <c r="U285" s="50" t="s">
        <v>104</v>
      </c>
      <c r="V285" s="58" t="s">
        <v>107</v>
      </c>
      <c r="W285" s="30"/>
      <c r="X285" s="30"/>
      <c r="Y285" s="36"/>
      <c r="Z285" s="50" t="s">
        <v>104</v>
      </c>
      <c r="AA285" s="59" t="s">
        <v>108</v>
      </c>
      <c r="AB285" s="30"/>
      <c r="AC285" s="30"/>
      <c r="AD285" s="30"/>
      <c r="AE285" s="50" t="s">
        <v>104</v>
      </c>
      <c r="AF285" s="60" t="s">
        <v>109</v>
      </c>
      <c r="AG285" s="30"/>
      <c r="AH285" s="30"/>
      <c r="AI285" s="30"/>
      <c r="AJ285" s="50" t="s">
        <v>104</v>
      </c>
      <c r="AK285" s="105" t="s">
        <v>110</v>
      </c>
      <c r="AL285" s="41" t="s">
        <v>114</v>
      </c>
      <c r="AM285" s="30"/>
      <c r="AN285" s="30"/>
      <c r="AO285" s="30"/>
      <c r="AP285" s="30"/>
      <c r="AQ285" s="108"/>
      <c r="AR285" s="28" t="s">
        <v>111</v>
      </c>
      <c r="AS285" s="30"/>
      <c r="AT285" s="30"/>
      <c r="AU285" s="30"/>
      <c r="AV285" s="30"/>
      <c r="AW285" s="61" t="s">
        <v>112</v>
      </c>
      <c r="AX285" s="42"/>
      <c r="AY285" s="43"/>
      <c r="AZ285" s="43"/>
      <c r="BA285" s="43"/>
      <c r="BB285" s="43"/>
      <c r="BC285" s="44"/>
      <c r="BD285" s="16"/>
    </row>
    <row r="286" spans="1:56" ht="19.95" customHeight="1" x14ac:dyDescent="0.45">
      <c r="B286" s="17" t="s">
        <v>100</v>
      </c>
      <c r="C286" s="18">
        <f>VLOOKUP($A282,行事!$A:$F,3,FALSE)</f>
        <v>6</v>
      </c>
      <c r="D286" s="67" t="s">
        <v>113</v>
      </c>
      <c r="E286" s="71" t="s">
        <v>113</v>
      </c>
      <c r="F286" s="103"/>
      <c r="G286" s="29"/>
      <c r="H286" s="37"/>
      <c r="I286" s="31"/>
      <c r="J286" s="31"/>
      <c r="K286" s="32"/>
      <c r="L286" s="31"/>
      <c r="M286" s="38"/>
      <c r="N286" s="37"/>
      <c r="O286" s="31"/>
      <c r="P286" s="32"/>
      <c r="Q286" s="31"/>
      <c r="R286" s="31"/>
      <c r="S286" s="38"/>
      <c r="T286" s="37"/>
      <c r="U286" s="32"/>
      <c r="V286" s="31"/>
      <c r="W286" s="31"/>
      <c r="X286" s="31"/>
      <c r="Y286" s="38"/>
      <c r="Z286" s="52"/>
      <c r="AA286" s="31"/>
      <c r="AB286" s="31"/>
      <c r="AC286" s="31"/>
      <c r="AD286" s="31"/>
      <c r="AE286" s="54"/>
      <c r="AF286" s="37"/>
      <c r="AG286" s="31"/>
      <c r="AH286" s="31"/>
      <c r="AI286" s="31"/>
      <c r="AJ286" s="32"/>
      <c r="AK286" s="106"/>
      <c r="AL286" s="37"/>
      <c r="AM286" s="31"/>
      <c r="AN286" s="31"/>
      <c r="AO286" s="31"/>
      <c r="AP286" s="31"/>
      <c r="AQ286" s="109"/>
      <c r="AR286" s="26"/>
      <c r="AS286" s="31"/>
      <c r="AT286" s="31"/>
      <c r="AU286" s="31"/>
      <c r="AV286" s="31"/>
      <c r="AW286" s="45"/>
      <c r="AX286" s="27"/>
      <c r="AY286" s="31"/>
      <c r="AZ286" s="31"/>
      <c r="BA286" s="31"/>
      <c r="BB286" s="31"/>
      <c r="BC286" s="46"/>
      <c r="BD286" s="16"/>
    </row>
    <row r="287" spans="1:56" ht="19.95" customHeight="1" thickBot="1" x14ac:dyDescent="0.45">
      <c r="B287" s="19" t="s">
        <v>101</v>
      </c>
      <c r="C287" s="20">
        <f>VLOOKUP($A282,行事!$A:$F,4,FALSE)</f>
        <v>81</v>
      </c>
      <c r="D287" s="68" t="s">
        <v>113</v>
      </c>
      <c r="E287" s="72" t="s">
        <v>113</v>
      </c>
      <c r="F287" s="104"/>
      <c r="G287" s="24"/>
      <c r="H287" s="39"/>
      <c r="I287" s="33"/>
      <c r="J287" s="33"/>
      <c r="K287" s="51"/>
      <c r="L287" s="40"/>
      <c r="M287" s="39"/>
      <c r="N287" s="39"/>
      <c r="O287" s="33"/>
      <c r="P287" s="34"/>
      <c r="Q287" s="23"/>
      <c r="R287" s="40"/>
      <c r="S287" s="39"/>
      <c r="T287" s="39"/>
      <c r="U287" s="34"/>
      <c r="V287" s="33"/>
      <c r="W287" s="23"/>
      <c r="X287" s="40"/>
      <c r="Y287" s="39"/>
      <c r="Z287" s="53"/>
      <c r="AA287" s="33"/>
      <c r="AB287" s="33"/>
      <c r="AC287" s="23"/>
      <c r="AD287" s="40"/>
      <c r="AE287" s="53"/>
      <c r="AF287" s="39"/>
      <c r="AG287" s="33"/>
      <c r="AH287" s="33"/>
      <c r="AI287" s="23"/>
      <c r="AJ287" s="25"/>
      <c r="AK287" s="107"/>
      <c r="AL287" s="39"/>
      <c r="AM287" s="33"/>
      <c r="AN287" s="33"/>
      <c r="AO287" s="23"/>
      <c r="AP287" s="40" t="s">
        <v>104</v>
      </c>
      <c r="AQ287" s="110"/>
      <c r="AR287" s="33"/>
      <c r="AS287" s="33"/>
      <c r="AT287" s="33"/>
      <c r="AU287" s="33"/>
      <c r="AV287" s="23" t="s">
        <v>104</v>
      </c>
      <c r="AW287" s="47"/>
      <c r="AX287" s="48"/>
      <c r="AY287" s="48"/>
      <c r="AZ287" s="48"/>
      <c r="BA287" s="48"/>
      <c r="BB287" s="48"/>
      <c r="BC287" s="49" t="s">
        <v>104</v>
      </c>
      <c r="BD287" s="21"/>
    </row>
    <row r="288" spans="1:56" ht="12.45" customHeight="1" x14ac:dyDescent="0.45">
      <c r="A288" s="2">
        <f>A282+1</f>
        <v>39</v>
      </c>
      <c r="B288" s="114">
        <f>VLOOKUP($A288,行事!$A:$F,2,FALSE)</f>
        <v>44790</v>
      </c>
      <c r="C288" s="115"/>
      <c r="D288" s="65"/>
      <c r="E288" s="69"/>
      <c r="F288" s="96">
        <v>3</v>
      </c>
      <c r="G288" s="96"/>
      <c r="H288" s="96">
        <v>4</v>
      </c>
      <c r="I288" s="96"/>
      <c r="J288" s="96">
        <v>5</v>
      </c>
      <c r="K288" s="96"/>
      <c r="L288" s="96">
        <v>6</v>
      </c>
      <c r="M288" s="96"/>
      <c r="N288" s="96">
        <v>7</v>
      </c>
      <c r="O288" s="96"/>
      <c r="P288" s="96">
        <v>8</v>
      </c>
      <c r="Q288" s="96"/>
      <c r="R288" s="96">
        <v>9</v>
      </c>
      <c r="S288" s="96"/>
      <c r="T288" s="96">
        <v>10</v>
      </c>
      <c r="U288" s="96"/>
      <c r="V288" s="96">
        <v>11</v>
      </c>
      <c r="W288" s="96"/>
      <c r="X288" s="96">
        <v>12</v>
      </c>
      <c r="Y288" s="96"/>
      <c r="Z288" s="96">
        <v>13</v>
      </c>
      <c r="AA288" s="96"/>
      <c r="AB288" s="96">
        <v>14</v>
      </c>
      <c r="AC288" s="96"/>
      <c r="AD288" s="96">
        <v>15</v>
      </c>
      <c r="AE288" s="96"/>
      <c r="AF288" s="96">
        <v>16</v>
      </c>
      <c r="AG288" s="96"/>
      <c r="AH288" s="96">
        <v>17</v>
      </c>
      <c r="AI288" s="96"/>
      <c r="AJ288" s="96">
        <v>18</v>
      </c>
      <c r="AK288" s="96"/>
      <c r="AL288" s="96">
        <v>19</v>
      </c>
      <c r="AM288" s="96"/>
      <c r="AN288" s="96">
        <v>20</v>
      </c>
      <c r="AO288" s="96"/>
      <c r="AP288" s="96">
        <v>21</v>
      </c>
      <c r="AQ288" s="96"/>
      <c r="AR288" s="96">
        <v>22</v>
      </c>
      <c r="AS288" s="96"/>
      <c r="AT288" s="96">
        <v>23</v>
      </c>
      <c r="AU288" s="96"/>
      <c r="AV288" s="96">
        <v>24</v>
      </c>
      <c r="AW288" s="96"/>
      <c r="AX288" s="96">
        <v>1</v>
      </c>
      <c r="AY288" s="96"/>
      <c r="AZ288" s="96">
        <v>2</v>
      </c>
      <c r="BA288" s="96"/>
      <c r="BB288" s="96">
        <v>3</v>
      </c>
      <c r="BC288" s="97"/>
      <c r="BD288" s="13"/>
    </row>
    <row r="289" spans="1:56" ht="19.95" customHeight="1" x14ac:dyDescent="0.45">
      <c r="B289" s="116"/>
      <c r="C289" s="117"/>
      <c r="D289" s="66" t="s">
        <v>113</v>
      </c>
      <c r="E289" s="70" t="s">
        <v>113</v>
      </c>
      <c r="F289" s="14"/>
      <c r="G289" s="3"/>
      <c r="H289" s="4"/>
      <c r="I289" s="3"/>
      <c r="J289" s="4"/>
      <c r="K289" s="3"/>
      <c r="L289" s="4"/>
      <c r="M289" s="3"/>
      <c r="N289" s="4"/>
      <c r="O289" s="3"/>
      <c r="P289" s="73"/>
      <c r="Q289" s="75"/>
      <c r="R289" s="4"/>
      <c r="S289" s="3"/>
      <c r="T289" s="4"/>
      <c r="U289" s="3"/>
      <c r="V289" s="4"/>
      <c r="W289" s="3"/>
      <c r="X289" s="4"/>
      <c r="Y289" s="3"/>
      <c r="Z289" s="4"/>
      <c r="AA289" s="3"/>
      <c r="AB289" s="4"/>
      <c r="AC289" s="3"/>
      <c r="AD289" s="4"/>
      <c r="AE289" s="3"/>
      <c r="AF289" s="6"/>
      <c r="AG289" s="5"/>
      <c r="AH289" s="4"/>
      <c r="AI289" s="3"/>
      <c r="AJ289" s="4"/>
      <c r="AK289" s="3"/>
      <c r="AL289" s="4"/>
      <c r="AM289" s="3"/>
      <c r="AN289" s="4"/>
      <c r="AO289" s="3"/>
      <c r="AP289" s="4"/>
      <c r="AQ289" s="3"/>
      <c r="AR289" s="4"/>
      <c r="AS289" s="3"/>
      <c r="AT289" s="4"/>
      <c r="AU289" s="3"/>
      <c r="AV289" s="6"/>
      <c r="AW289" s="5"/>
      <c r="AX289" s="4"/>
      <c r="AY289" s="3"/>
      <c r="AZ289" s="4"/>
      <c r="BA289" s="3"/>
      <c r="BB289" s="4"/>
      <c r="BC289" s="22"/>
      <c r="BD289" s="16"/>
    </row>
    <row r="290" spans="1:56" ht="19.95" customHeight="1" thickBot="1" x14ac:dyDescent="0.5">
      <c r="A290">
        <f>VLOOKUP($A288,行事!$A:$F,6,FALSE)</f>
        <v>0</v>
      </c>
      <c r="B290" s="98">
        <f>VLOOKUP($A288,行事!$A:$F,2,FALSE)</f>
        <v>44790</v>
      </c>
      <c r="C290" s="99"/>
      <c r="D290" s="67" t="s">
        <v>113</v>
      </c>
      <c r="E290" s="71" t="s">
        <v>113</v>
      </c>
      <c r="F290" s="7"/>
      <c r="G290" s="8"/>
      <c r="H290" s="9"/>
      <c r="I290" s="8"/>
      <c r="J290" s="9"/>
      <c r="K290" s="8"/>
      <c r="L290" s="9"/>
      <c r="M290" s="8"/>
      <c r="N290" s="9"/>
      <c r="O290" s="8"/>
      <c r="P290" s="74"/>
      <c r="Q290" s="76"/>
      <c r="R290" s="9"/>
      <c r="S290" s="8"/>
      <c r="T290" s="9"/>
      <c r="U290" s="8"/>
      <c r="V290" s="9"/>
      <c r="W290" s="8"/>
      <c r="X290" s="9"/>
      <c r="Y290" s="8"/>
      <c r="Z290" s="9"/>
      <c r="AA290" s="8"/>
      <c r="AB290" s="9"/>
      <c r="AC290" s="8"/>
      <c r="AD290" s="9"/>
      <c r="AE290" s="8"/>
      <c r="AF290" s="11"/>
      <c r="AG290" s="10"/>
      <c r="AH290" s="9"/>
      <c r="AI290" s="8"/>
      <c r="AJ290" s="9"/>
      <c r="AK290" s="8"/>
      <c r="AL290" s="9"/>
      <c r="AM290" s="8"/>
      <c r="AN290" s="9"/>
      <c r="AO290" s="8"/>
      <c r="AP290" s="9"/>
      <c r="AQ290" s="8"/>
      <c r="AR290" s="9"/>
      <c r="AS290" s="8"/>
      <c r="AT290" s="9"/>
      <c r="AU290" s="8"/>
      <c r="AV290" s="11"/>
      <c r="AW290" s="62"/>
      <c r="AX290" s="63"/>
      <c r="AY290" s="64"/>
      <c r="AZ290" s="63"/>
      <c r="BA290" s="64"/>
      <c r="BB290" s="63"/>
      <c r="BC290" s="16"/>
      <c r="BD290" s="16"/>
    </row>
    <row r="291" spans="1:56" ht="19.95" customHeight="1" x14ac:dyDescent="0.45">
      <c r="B291" s="100" t="str">
        <f>IF(VLOOKUP($A288,行事!$A:$F,5,FALSE)="","",VLOOKUP($A288,行事!$A:$F,5,FALSE))</f>
        <v/>
      </c>
      <c r="C291" s="101"/>
      <c r="D291" s="67" t="s">
        <v>113</v>
      </c>
      <c r="E291" s="71" t="s">
        <v>113</v>
      </c>
      <c r="F291" s="102" t="s">
        <v>102</v>
      </c>
      <c r="G291" s="55" t="s">
        <v>103</v>
      </c>
      <c r="H291" s="35"/>
      <c r="I291" s="30"/>
      <c r="J291" s="30"/>
      <c r="K291" s="50" t="s">
        <v>104</v>
      </c>
      <c r="L291" s="56" t="s">
        <v>105</v>
      </c>
      <c r="M291" s="36"/>
      <c r="N291" s="35"/>
      <c r="O291" s="30"/>
      <c r="P291" s="50" t="s">
        <v>104</v>
      </c>
      <c r="Q291" s="57" t="s">
        <v>106</v>
      </c>
      <c r="R291" s="30"/>
      <c r="S291" s="36"/>
      <c r="T291" s="35"/>
      <c r="U291" s="50" t="s">
        <v>104</v>
      </c>
      <c r="V291" s="58" t="s">
        <v>107</v>
      </c>
      <c r="W291" s="30"/>
      <c r="X291" s="30"/>
      <c r="Y291" s="36"/>
      <c r="Z291" s="50" t="s">
        <v>104</v>
      </c>
      <c r="AA291" s="59" t="s">
        <v>108</v>
      </c>
      <c r="AB291" s="30"/>
      <c r="AC291" s="30"/>
      <c r="AD291" s="30"/>
      <c r="AE291" s="50" t="s">
        <v>104</v>
      </c>
      <c r="AF291" s="60" t="s">
        <v>109</v>
      </c>
      <c r="AG291" s="30"/>
      <c r="AH291" s="30"/>
      <c r="AI291" s="30"/>
      <c r="AJ291" s="50" t="s">
        <v>104</v>
      </c>
      <c r="AK291" s="105" t="s">
        <v>110</v>
      </c>
      <c r="AL291" s="41" t="s">
        <v>114</v>
      </c>
      <c r="AM291" s="30"/>
      <c r="AN291" s="30"/>
      <c r="AO291" s="30"/>
      <c r="AP291" s="30"/>
      <c r="AQ291" s="108"/>
      <c r="AR291" s="28" t="s">
        <v>111</v>
      </c>
      <c r="AS291" s="30"/>
      <c r="AT291" s="30"/>
      <c r="AU291" s="30"/>
      <c r="AV291" s="30"/>
      <c r="AW291" s="61" t="s">
        <v>112</v>
      </c>
      <c r="AX291" s="42"/>
      <c r="AY291" s="43"/>
      <c r="AZ291" s="43"/>
      <c r="BA291" s="43"/>
      <c r="BB291" s="43"/>
      <c r="BC291" s="44"/>
      <c r="BD291" s="16"/>
    </row>
    <row r="292" spans="1:56" ht="19.95" customHeight="1" x14ac:dyDescent="0.45">
      <c r="B292" s="17" t="s">
        <v>100</v>
      </c>
      <c r="C292" s="18">
        <f>VLOOKUP($A288,行事!$A:$F,3,FALSE)</f>
        <v>5</v>
      </c>
      <c r="D292" s="67" t="s">
        <v>113</v>
      </c>
      <c r="E292" s="71" t="s">
        <v>113</v>
      </c>
      <c r="F292" s="103"/>
      <c r="G292" s="29"/>
      <c r="H292" s="37"/>
      <c r="I292" s="31"/>
      <c r="J292" s="31"/>
      <c r="K292" s="32"/>
      <c r="L292" s="31"/>
      <c r="M292" s="38"/>
      <c r="N292" s="37"/>
      <c r="O292" s="31"/>
      <c r="P292" s="32"/>
      <c r="Q292" s="31"/>
      <c r="R292" s="31"/>
      <c r="S292" s="38"/>
      <c r="T292" s="37"/>
      <c r="U292" s="32"/>
      <c r="V292" s="31"/>
      <c r="W292" s="31"/>
      <c r="X292" s="31"/>
      <c r="Y292" s="38"/>
      <c r="Z292" s="52"/>
      <c r="AA292" s="31"/>
      <c r="AB292" s="31"/>
      <c r="AC292" s="31"/>
      <c r="AD292" s="31"/>
      <c r="AE292" s="54"/>
      <c r="AF292" s="37"/>
      <c r="AG292" s="31"/>
      <c r="AH292" s="31"/>
      <c r="AI292" s="31"/>
      <c r="AJ292" s="32"/>
      <c r="AK292" s="106"/>
      <c r="AL292" s="37"/>
      <c r="AM292" s="31"/>
      <c r="AN292" s="31"/>
      <c r="AO292" s="31"/>
      <c r="AP292" s="31"/>
      <c r="AQ292" s="109"/>
      <c r="AR292" s="26"/>
      <c r="AS292" s="31"/>
      <c r="AT292" s="31"/>
      <c r="AU292" s="31"/>
      <c r="AV292" s="31"/>
      <c r="AW292" s="45"/>
      <c r="AX292" s="27"/>
      <c r="AY292" s="31"/>
      <c r="AZ292" s="31"/>
      <c r="BA292" s="31"/>
      <c r="BB292" s="31"/>
      <c r="BC292" s="46"/>
      <c r="BD292" s="16"/>
    </row>
    <row r="293" spans="1:56" ht="19.95" customHeight="1" thickBot="1" x14ac:dyDescent="0.45">
      <c r="B293" s="19" t="s">
        <v>101</v>
      </c>
      <c r="C293" s="20">
        <f>VLOOKUP($A288,行事!$A:$F,4,FALSE)</f>
        <v>80</v>
      </c>
      <c r="D293" s="68" t="s">
        <v>113</v>
      </c>
      <c r="E293" s="72" t="s">
        <v>113</v>
      </c>
      <c r="F293" s="104"/>
      <c r="G293" s="24"/>
      <c r="H293" s="39"/>
      <c r="I293" s="33"/>
      <c r="J293" s="33"/>
      <c r="K293" s="51"/>
      <c r="L293" s="40"/>
      <c r="M293" s="39"/>
      <c r="N293" s="39"/>
      <c r="O293" s="33"/>
      <c r="P293" s="34"/>
      <c r="Q293" s="23"/>
      <c r="R293" s="40"/>
      <c r="S293" s="39"/>
      <c r="T293" s="39"/>
      <c r="U293" s="34"/>
      <c r="V293" s="33"/>
      <c r="W293" s="23"/>
      <c r="X293" s="40"/>
      <c r="Y293" s="39"/>
      <c r="Z293" s="53"/>
      <c r="AA293" s="33"/>
      <c r="AB293" s="33"/>
      <c r="AC293" s="23"/>
      <c r="AD293" s="40"/>
      <c r="AE293" s="53"/>
      <c r="AF293" s="39"/>
      <c r="AG293" s="33"/>
      <c r="AH293" s="33"/>
      <c r="AI293" s="23"/>
      <c r="AJ293" s="25"/>
      <c r="AK293" s="107"/>
      <c r="AL293" s="39"/>
      <c r="AM293" s="33"/>
      <c r="AN293" s="33"/>
      <c r="AO293" s="23"/>
      <c r="AP293" s="40" t="s">
        <v>104</v>
      </c>
      <c r="AQ293" s="110"/>
      <c r="AR293" s="33"/>
      <c r="AS293" s="33"/>
      <c r="AT293" s="33"/>
      <c r="AU293" s="33"/>
      <c r="AV293" s="23" t="s">
        <v>104</v>
      </c>
      <c r="AW293" s="47"/>
      <c r="AX293" s="48"/>
      <c r="AY293" s="48"/>
      <c r="AZ293" s="48"/>
      <c r="BA293" s="48"/>
      <c r="BB293" s="48"/>
      <c r="BC293" s="49" t="s">
        <v>104</v>
      </c>
      <c r="BD293" s="21"/>
    </row>
    <row r="294" spans="1:56" ht="12.45" customHeight="1" x14ac:dyDescent="0.45">
      <c r="A294" s="2">
        <f>A288+1</f>
        <v>40</v>
      </c>
      <c r="B294" s="114">
        <f>VLOOKUP($A294,行事!$A:$F,2,FALSE)</f>
        <v>44791</v>
      </c>
      <c r="C294" s="115"/>
      <c r="D294" s="65"/>
      <c r="E294" s="69"/>
      <c r="F294" s="96">
        <v>3</v>
      </c>
      <c r="G294" s="96"/>
      <c r="H294" s="96">
        <v>4</v>
      </c>
      <c r="I294" s="96"/>
      <c r="J294" s="96">
        <v>5</v>
      </c>
      <c r="K294" s="96"/>
      <c r="L294" s="96">
        <v>6</v>
      </c>
      <c r="M294" s="96"/>
      <c r="N294" s="96">
        <v>7</v>
      </c>
      <c r="O294" s="96"/>
      <c r="P294" s="96">
        <v>8</v>
      </c>
      <c r="Q294" s="96"/>
      <c r="R294" s="96">
        <v>9</v>
      </c>
      <c r="S294" s="96"/>
      <c r="T294" s="96">
        <v>10</v>
      </c>
      <c r="U294" s="96"/>
      <c r="V294" s="96">
        <v>11</v>
      </c>
      <c r="W294" s="96"/>
      <c r="X294" s="96">
        <v>12</v>
      </c>
      <c r="Y294" s="96"/>
      <c r="Z294" s="96">
        <v>13</v>
      </c>
      <c r="AA294" s="96"/>
      <c r="AB294" s="96">
        <v>14</v>
      </c>
      <c r="AC294" s="96"/>
      <c r="AD294" s="96">
        <v>15</v>
      </c>
      <c r="AE294" s="96"/>
      <c r="AF294" s="96">
        <v>16</v>
      </c>
      <c r="AG294" s="96"/>
      <c r="AH294" s="96">
        <v>17</v>
      </c>
      <c r="AI294" s="96"/>
      <c r="AJ294" s="96">
        <v>18</v>
      </c>
      <c r="AK294" s="96"/>
      <c r="AL294" s="96">
        <v>19</v>
      </c>
      <c r="AM294" s="96"/>
      <c r="AN294" s="96">
        <v>20</v>
      </c>
      <c r="AO294" s="96"/>
      <c r="AP294" s="96">
        <v>21</v>
      </c>
      <c r="AQ294" s="96"/>
      <c r="AR294" s="96">
        <v>22</v>
      </c>
      <c r="AS294" s="96"/>
      <c r="AT294" s="96">
        <v>23</v>
      </c>
      <c r="AU294" s="96"/>
      <c r="AV294" s="96">
        <v>24</v>
      </c>
      <c r="AW294" s="96"/>
      <c r="AX294" s="96">
        <v>1</v>
      </c>
      <c r="AY294" s="96"/>
      <c r="AZ294" s="96">
        <v>2</v>
      </c>
      <c r="BA294" s="96"/>
      <c r="BB294" s="96">
        <v>3</v>
      </c>
      <c r="BC294" s="97"/>
      <c r="BD294" s="13"/>
    </row>
    <row r="295" spans="1:56" ht="19.95" customHeight="1" x14ac:dyDescent="0.45">
      <c r="B295" s="116"/>
      <c r="C295" s="117"/>
      <c r="D295" s="66" t="s">
        <v>113</v>
      </c>
      <c r="E295" s="70" t="s">
        <v>113</v>
      </c>
      <c r="F295" s="14"/>
      <c r="G295" s="3"/>
      <c r="H295" s="4"/>
      <c r="I295" s="3"/>
      <c r="J295" s="4"/>
      <c r="K295" s="3"/>
      <c r="L295" s="4"/>
      <c r="M295" s="3"/>
      <c r="N295" s="4"/>
      <c r="O295" s="3"/>
      <c r="P295" s="73"/>
      <c r="Q295" s="75"/>
      <c r="R295" s="4"/>
      <c r="S295" s="3"/>
      <c r="T295" s="4"/>
      <c r="U295" s="3"/>
      <c r="V295" s="4"/>
      <c r="W295" s="3"/>
      <c r="X295" s="4"/>
      <c r="Y295" s="3"/>
      <c r="Z295" s="4"/>
      <c r="AA295" s="3"/>
      <c r="AB295" s="4"/>
      <c r="AC295" s="3"/>
      <c r="AD295" s="4"/>
      <c r="AE295" s="3"/>
      <c r="AF295" s="6"/>
      <c r="AG295" s="5"/>
      <c r="AH295" s="4"/>
      <c r="AI295" s="3"/>
      <c r="AJ295" s="4"/>
      <c r="AK295" s="3"/>
      <c r="AL295" s="4"/>
      <c r="AM295" s="3"/>
      <c r="AN295" s="4"/>
      <c r="AO295" s="3"/>
      <c r="AP295" s="4"/>
      <c r="AQ295" s="3"/>
      <c r="AR295" s="4"/>
      <c r="AS295" s="3"/>
      <c r="AT295" s="4"/>
      <c r="AU295" s="3"/>
      <c r="AV295" s="6"/>
      <c r="AW295" s="5"/>
      <c r="AX295" s="4"/>
      <c r="AY295" s="3"/>
      <c r="AZ295" s="4"/>
      <c r="BA295" s="3"/>
      <c r="BB295" s="4"/>
      <c r="BC295" s="22"/>
      <c r="BD295" s="16"/>
    </row>
    <row r="296" spans="1:56" ht="19.95" customHeight="1" thickBot="1" x14ac:dyDescent="0.5">
      <c r="A296">
        <f>VLOOKUP($A294,行事!$A:$F,6,FALSE)</f>
        <v>0</v>
      </c>
      <c r="B296" s="98">
        <f>VLOOKUP($A294,行事!$A:$F,2,FALSE)</f>
        <v>44791</v>
      </c>
      <c r="C296" s="99"/>
      <c r="D296" s="67" t="s">
        <v>113</v>
      </c>
      <c r="E296" s="71" t="s">
        <v>113</v>
      </c>
      <c r="F296" s="7"/>
      <c r="G296" s="8"/>
      <c r="H296" s="9"/>
      <c r="I296" s="8"/>
      <c r="J296" s="9"/>
      <c r="K296" s="8"/>
      <c r="L296" s="9"/>
      <c r="M296" s="8"/>
      <c r="N296" s="9"/>
      <c r="O296" s="8"/>
      <c r="P296" s="74"/>
      <c r="Q296" s="76"/>
      <c r="R296" s="9"/>
      <c r="S296" s="8"/>
      <c r="T296" s="9"/>
      <c r="U296" s="8"/>
      <c r="V296" s="9"/>
      <c r="W296" s="8"/>
      <c r="X296" s="9"/>
      <c r="Y296" s="8"/>
      <c r="Z296" s="9"/>
      <c r="AA296" s="8"/>
      <c r="AB296" s="9"/>
      <c r="AC296" s="8"/>
      <c r="AD296" s="9"/>
      <c r="AE296" s="8"/>
      <c r="AF296" s="11"/>
      <c r="AG296" s="10"/>
      <c r="AH296" s="9"/>
      <c r="AI296" s="8"/>
      <c r="AJ296" s="9"/>
      <c r="AK296" s="8"/>
      <c r="AL296" s="9"/>
      <c r="AM296" s="8"/>
      <c r="AN296" s="9"/>
      <c r="AO296" s="8"/>
      <c r="AP296" s="9"/>
      <c r="AQ296" s="8"/>
      <c r="AR296" s="9"/>
      <c r="AS296" s="8"/>
      <c r="AT296" s="9"/>
      <c r="AU296" s="8"/>
      <c r="AV296" s="11"/>
      <c r="AW296" s="62"/>
      <c r="AX296" s="63"/>
      <c r="AY296" s="64"/>
      <c r="AZ296" s="63"/>
      <c r="BA296" s="64"/>
      <c r="BB296" s="63"/>
      <c r="BC296" s="16"/>
      <c r="BD296" s="16"/>
    </row>
    <row r="297" spans="1:56" ht="19.95" customHeight="1" x14ac:dyDescent="0.45">
      <c r="B297" s="100" t="str">
        <f>IF(VLOOKUP($A294,行事!$A:$F,5,FALSE)="","",VLOOKUP($A294,行事!$A:$F,5,FALSE))</f>
        <v/>
      </c>
      <c r="C297" s="101"/>
      <c r="D297" s="67" t="s">
        <v>113</v>
      </c>
      <c r="E297" s="71" t="s">
        <v>113</v>
      </c>
      <c r="F297" s="102" t="s">
        <v>102</v>
      </c>
      <c r="G297" s="55" t="s">
        <v>103</v>
      </c>
      <c r="H297" s="35"/>
      <c r="I297" s="30"/>
      <c r="J297" s="30"/>
      <c r="K297" s="50" t="s">
        <v>104</v>
      </c>
      <c r="L297" s="56" t="s">
        <v>105</v>
      </c>
      <c r="M297" s="36"/>
      <c r="N297" s="35"/>
      <c r="O297" s="30"/>
      <c r="P297" s="50" t="s">
        <v>104</v>
      </c>
      <c r="Q297" s="57" t="s">
        <v>106</v>
      </c>
      <c r="R297" s="30"/>
      <c r="S297" s="36"/>
      <c r="T297" s="35"/>
      <c r="U297" s="50" t="s">
        <v>104</v>
      </c>
      <c r="V297" s="58" t="s">
        <v>107</v>
      </c>
      <c r="W297" s="30"/>
      <c r="X297" s="30"/>
      <c r="Y297" s="36"/>
      <c r="Z297" s="50" t="s">
        <v>104</v>
      </c>
      <c r="AA297" s="59" t="s">
        <v>108</v>
      </c>
      <c r="AB297" s="30"/>
      <c r="AC297" s="30"/>
      <c r="AD297" s="30"/>
      <c r="AE297" s="50" t="s">
        <v>104</v>
      </c>
      <c r="AF297" s="60" t="s">
        <v>109</v>
      </c>
      <c r="AG297" s="30"/>
      <c r="AH297" s="30"/>
      <c r="AI297" s="30"/>
      <c r="AJ297" s="50" t="s">
        <v>104</v>
      </c>
      <c r="AK297" s="105" t="s">
        <v>110</v>
      </c>
      <c r="AL297" s="41" t="s">
        <v>114</v>
      </c>
      <c r="AM297" s="30"/>
      <c r="AN297" s="30"/>
      <c r="AO297" s="30"/>
      <c r="AP297" s="30"/>
      <c r="AQ297" s="108"/>
      <c r="AR297" s="28" t="s">
        <v>111</v>
      </c>
      <c r="AS297" s="30"/>
      <c r="AT297" s="30"/>
      <c r="AU297" s="30"/>
      <c r="AV297" s="30"/>
      <c r="AW297" s="61" t="s">
        <v>112</v>
      </c>
      <c r="AX297" s="42"/>
      <c r="AY297" s="43"/>
      <c r="AZ297" s="43"/>
      <c r="BA297" s="43"/>
      <c r="BB297" s="43"/>
      <c r="BC297" s="44"/>
      <c r="BD297" s="16"/>
    </row>
    <row r="298" spans="1:56" ht="19.95" customHeight="1" x14ac:dyDescent="0.45">
      <c r="B298" s="17" t="s">
        <v>100</v>
      </c>
      <c r="C298" s="18">
        <f>VLOOKUP($A294,行事!$A:$F,3,FALSE)</f>
        <v>4</v>
      </c>
      <c r="D298" s="67" t="s">
        <v>113</v>
      </c>
      <c r="E298" s="71" t="s">
        <v>113</v>
      </c>
      <c r="F298" s="103"/>
      <c r="G298" s="29"/>
      <c r="H298" s="37"/>
      <c r="I298" s="31"/>
      <c r="J298" s="31"/>
      <c r="K298" s="32"/>
      <c r="L298" s="31"/>
      <c r="M298" s="38"/>
      <c r="N298" s="37"/>
      <c r="O298" s="31"/>
      <c r="P298" s="32"/>
      <c r="Q298" s="31"/>
      <c r="R298" s="31"/>
      <c r="S298" s="38"/>
      <c r="T298" s="37"/>
      <c r="U298" s="32"/>
      <c r="V298" s="31"/>
      <c r="W298" s="31"/>
      <c r="X298" s="31"/>
      <c r="Y298" s="38"/>
      <c r="Z298" s="52"/>
      <c r="AA298" s="31"/>
      <c r="AB298" s="31"/>
      <c r="AC298" s="31"/>
      <c r="AD298" s="31"/>
      <c r="AE298" s="54"/>
      <c r="AF298" s="37"/>
      <c r="AG298" s="31"/>
      <c r="AH298" s="31"/>
      <c r="AI298" s="31"/>
      <c r="AJ298" s="32"/>
      <c r="AK298" s="106"/>
      <c r="AL298" s="37"/>
      <c r="AM298" s="31"/>
      <c r="AN298" s="31"/>
      <c r="AO298" s="31"/>
      <c r="AP298" s="31"/>
      <c r="AQ298" s="109"/>
      <c r="AR298" s="26"/>
      <c r="AS298" s="31"/>
      <c r="AT298" s="31"/>
      <c r="AU298" s="31"/>
      <c r="AV298" s="31"/>
      <c r="AW298" s="45"/>
      <c r="AX298" s="27"/>
      <c r="AY298" s="31"/>
      <c r="AZ298" s="31"/>
      <c r="BA298" s="31"/>
      <c r="BB298" s="31"/>
      <c r="BC298" s="46"/>
      <c r="BD298" s="16"/>
    </row>
    <row r="299" spans="1:56" ht="19.95" customHeight="1" thickBot="1" x14ac:dyDescent="0.45">
      <c r="B299" s="19" t="s">
        <v>101</v>
      </c>
      <c r="C299" s="20">
        <f>VLOOKUP($A294,行事!$A:$F,4,FALSE)</f>
        <v>79</v>
      </c>
      <c r="D299" s="68" t="s">
        <v>113</v>
      </c>
      <c r="E299" s="72" t="s">
        <v>113</v>
      </c>
      <c r="F299" s="104"/>
      <c r="G299" s="24"/>
      <c r="H299" s="39"/>
      <c r="I299" s="33"/>
      <c r="J299" s="33"/>
      <c r="K299" s="51"/>
      <c r="L299" s="40"/>
      <c r="M299" s="39"/>
      <c r="N299" s="39"/>
      <c r="O299" s="33"/>
      <c r="P299" s="34"/>
      <c r="Q299" s="23"/>
      <c r="R299" s="40"/>
      <c r="S299" s="39"/>
      <c r="T299" s="39"/>
      <c r="U299" s="34"/>
      <c r="V299" s="33"/>
      <c r="W299" s="23"/>
      <c r="X299" s="40"/>
      <c r="Y299" s="39"/>
      <c r="Z299" s="53"/>
      <c r="AA299" s="33"/>
      <c r="AB299" s="33"/>
      <c r="AC299" s="23"/>
      <c r="AD299" s="40"/>
      <c r="AE299" s="53"/>
      <c r="AF299" s="39"/>
      <c r="AG299" s="33"/>
      <c r="AH299" s="33"/>
      <c r="AI299" s="23"/>
      <c r="AJ299" s="25"/>
      <c r="AK299" s="107"/>
      <c r="AL299" s="39"/>
      <c r="AM299" s="33"/>
      <c r="AN299" s="33"/>
      <c r="AO299" s="23"/>
      <c r="AP299" s="40" t="s">
        <v>104</v>
      </c>
      <c r="AQ299" s="110"/>
      <c r="AR299" s="33"/>
      <c r="AS299" s="33"/>
      <c r="AT299" s="33"/>
      <c r="AU299" s="33"/>
      <c r="AV299" s="23" t="s">
        <v>104</v>
      </c>
      <c r="AW299" s="47"/>
      <c r="AX299" s="48"/>
      <c r="AY299" s="48"/>
      <c r="AZ299" s="48"/>
      <c r="BA299" s="48"/>
      <c r="BB299" s="48"/>
      <c r="BC299" s="49" t="s">
        <v>104</v>
      </c>
      <c r="BD299" s="21"/>
    </row>
    <row r="300" spans="1:56" ht="12.45" customHeight="1" x14ac:dyDescent="0.45">
      <c r="A300" s="2">
        <f>A294+1</f>
        <v>41</v>
      </c>
      <c r="B300" s="114">
        <f>VLOOKUP($A300,行事!$A:$F,2,FALSE)</f>
        <v>44792</v>
      </c>
      <c r="C300" s="115"/>
      <c r="D300" s="65"/>
      <c r="E300" s="69"/>
      <c r="F300" s="96">
        <v>3</v>
      </c>
      <c r="G300" s="96"/>
      <c r="H300" s="96">
        <v>4</v>
      </c>
      <c r="I300" s="96"/>
      <c r="J300" s="96">
        <v>5</v>
      </c>
      <c r="K300" s="96"/>
      <c r="L300" s="96">
        <v>6</v>
      </c>
      <c r="M300" s="96"/>
      <c r="N300" s="96">
        <v>7</v>
      </c>
      <c r="O300" s="96"/>
      <c r="P300" s="96">
        <v>8</v>
      </c>
      <c r="Q300" s="96"/>
      <c r="R300" s="96">
        <v>9</v>
      </c>
      <c r="S300" s="96"/>
      <c r="T300" s="96">
        <v>10</v>
      </c>
      <c r="U300" s="96"/>
      <c r="V300" s="96">
        <v>11</v>
      </c>
      <c r="W300" s="96"/>
      <c r="X300" s="96">
        <v>12</v>
      </c>
      <c r="Y300" s="96"/>
      <c r="Z300" s="96">
        <v>13</v>
      </c>
      <c r="AA300" s="96"/>
      <c r="AB300" s="96">
        <v>14</v>
      </c>
      <c r="AC300" s="96"/>
      <c r="AD300" s="96">
        <v>15</v>
      </c>
      <c r="AE300" s="96"/>
      <c r="AF300" s="96">
        <v>16</v>
      </c>
      <c r="AG300" s="96"/>
      <c r="AH300" s="96">
        <v>17</v>
      </c>
      <c r="AI300" s="96"/>
      <c r="AJ300" s="96">
        <v>18</v>
      </c>
      <c r="AK300" s="96"/>
      <c r="AL300" s="96">
        <v>19</v>
      </c>
      <c r="AM300" s="96"/>
      <c r="AN300" s="96">
        <v>20</v>
      </c>
      <c r="AO300" s="96"/>
      <c r="AP300" s="96">
        <v>21</v>
      </c>
      <c r="AQ300" s="96"/>
      <c r="AR300" s="96">
        <v>22</v>
      </c>
      <c r="AS300" s="96"/>
      <c r="AT300" s="96">
        <v>23</v>
      </c>
      <c r="AU300" s="96"/>
      <c r="AV300" s="96">
        <v>24</v>
      </c>
      <c r="AW300" s="96"/>
      <c r="AX300" s="96">
        <v>1</v>
      </c>
      <c r="AY300" s="96"/>
      <c r="AZ300" s="96">
        <v>2</v>
      </c>
      <c r="BA300" s="96"/>
      <c r="BB300" s="96">
        <v>3</v>
      </c>
      <c r="BC300" s="97"/>
      <c r="BD300" s="13"/>
    </row>
    <row r="301" spans="1:56" ht="19.95" customHeight="1" x14ac:dyDescent="0.45">
      <c r="B301" s="116"/>
      <c r="C301" s="117"/>
      <c r="D301" s="66" t="s">
        <v>113</v>
      </c>
      <c r="E301" s="70" t="s">
        <v>113</v>
      </c>
      <c r="F301" s="14"/>
      <c r="G301" s="3"/>
      <c r="H301" s="4"/>
      <c r="I301" s="3"/>
      <c r="J301" s="4"/>
      <c r="K301" s="3"/>
      <c r="L301" s="4"/>
      <c r="M301" s="3"/>
      <c r="N301" s="4"/>
      <c r="O301" s="3"/>
      <c r="P301" s="73"/>
      <c r="Q301" s="75"/>
      <c r="R301" s="4"/>
      <c r="S301" s="3"/>
      <c r="T301" s="4"/>
      <c r="U301" s="3"/>
      <c r="V301" s="4"/>
      <c r="W301" s="3"/>
      <c r="X301" s="4"/>
      <c r="Y301" s="3"/>
      <c r="Z301" s="4"/>
      <c r="AA301" s="3"/>
      <c r="AB301" s="4"/>
      <c r="AC301" s="3"/>
      <c r="AD301" s="4"/>
      <c r="AE301" s="3"/>
      <c r="AF301" s="6"/>
      <c r="AG301" s="5"/>
      <c r="AH301" s="4"/>
      <c r="AI301" s="3"/>
      <c r="AJ301" s="4"/>
      <c r="AK301" s="3"/>
      <c r="AL301" s="4"/>
      <c r="AM301" s="3"/>
      <c r="AN301" s="4"/>
      <c r="AO301" s="3"/>
      <c r="AP301" s="4"/>
      <c r="AQ301" s="3"/>
      <c r="AR301" s="4"/>
      <c r="AS301" s="3"/>
      <c r="AT301" s="4"/>
      <c r="AU301" s="3"/>
      <c r="AV301" s="6"/>
      <c r="AW301" s="5"/>
      <c r="AX301" s="4"/>
      <c r="AY301" s="3"/>
      <c r="AZ301" s="4"/>
      <c r="BA301" s="3"/>
      <c r="BB301" s="4"/>
      <c r="BC301" s="22"/>
      <c r="BD301" s="16"/>
    </row>
    <row r="302" spans="1:56" ht="19.95" customHeight="1" thickBot="1" x14ac:dyDescent="0.5">
      <c r="A302">
        <f>VLOOKUP($A300,行事!$A:$F,6,FALSE)</f>
        <v>0</v>
      </c>
      <c r="B302" s="98">
        <f>VLOOKUP($A300,行事!$A:$F,2,FALSE)</f>
        <v>44792</v>
      </c>
      <c r="C302" s="99"/>
      <c r="D302" s="67" t="s">
        <v>113</v>
      </c>
      <c r="E302" s="71" t="s">
        <v>113</v>
      </c>
      <c r="F302" s="7"/>
      <c r="G302" s="8"/>
      <c r="H302" s="9"/>
      <c r="I302" s="8"/>
      <c r="J302" s="9"/>
      <c r="K302" s="8"/>
      <c r="L302" s="9"/>
      <c r="M302" s="8"/>
      <c r="N302" s="9"/>
      <c r="O302" s="8"/>
      <c r="P302" s="74"/>
      <c r="Q302" s="76"/>
      <c r="R302" s="9"/>
      <c r="S302" s="8"/>
      <c r="T302" s="9"/>
      <c r="U302" s="8"/>
      <c r="V302" s="9"/>
      <c r="W302" s="8"/>
      <c r="X302" s="9"/>
      <c r="Y302" s="8"/>
      <c r="Z302" s="9"/>
      <c r="AA302" s="8"/>
      <c r="AB302" s="9"/>
      <c r="AC302" s="8"/>
      <c r="AD302" s="9"/>
      <c r="AE302" s="8"/>
      <c r="AF302" s="11"/>
      <c r="AG302" s="10"/>
      <c r="AH302" s="9"/>
      <c r="AI302" s="8"/>
      <c r="AJ302" s="9"/>
      <c r="AK302" s="8"/>
      <c r="AL302" s="9"/>
      <c r="AM302" s="8"/>
      <c r="AN302" s="9"/>
      <c r="AO302" s="8"/>
      <c r="AP302" s="9"/>
      <c r="AQ302" s="8"/>
      <c r="AR302" s="9"/>
      <c r="AS302" s="8"/>
      <c r="AT302" s="9"/>
      <c r="AU302" s="8"/>
      <c r="AV302" s="11"/>
      <c r="AW302" s="62"/>
      <c r="AX302" s="63"/>
      <c r="AY302" s="64"/>
      <c r="AZ302" s="63"/>
      <c r="BA302" s="64"/>
      <c r="BB302" s="63"/>
      <c r="BC302" s="16"/>
      <c r="BD302" s="16"/>
    </row>
    <row r="303" spans="1:56" ht="19.95" customHeight="1" x14ac:dyDescent="0.45">
      <c r="B303" s="100" t="str">
        <f>IF(VLOOKUP($A300,行事!$A:$F,5,FALSE)="","",VLOOKUP($A300,行事!$A:$F,5,FALSE))</f>
        <v/>
      </c>
      <c r="C303" s="101"/>
      <c r="D303" s="67" t="s">
        <v>113</v>
      </c>
      <c r="E303" s="71" t="s">
        <v>113</v>
      </c>
      <c r="F303" s="102" t="s">
        <v>102</v>
      </c>
      <c r="G303" s="55" t="s">
        <v>103</v>
      </c>
      <c r="H303" s="35"/>
      <c r="I303" s="30"/>
      <c r="J303" s="30"/>
      <c r="K303" s="50" t="s">
        <v>104</v>
      </c>
      <c r="L303" s="56" t="s">
        <v>105</v>
      </c>
      <c r="M303" s="36"/>
      <c r="N303" s="35"/>
      <c r="O303" s="30"/>
      <c r="P303" s="50" t="s">
        <v>104</v>
      </c>
      <c r="Q303" s="57" t="s">
        <v>106</v>
      </c>
      <c r="R303" s="30"/>
      <c r="S303" s="36"/>
      <c r="T303" s="35"/>
      <c r="U303" s="50" t="s">
        <v>104</v>
      </c>
      <c r="V303" s="58" t="s">
        <v>107</v>
      </c>
      <c r="W303" s="30"/>
      <c r="X303" s="30"/>
      <c r="Y303" s="36"/>
      <c r="Z303" s="50" t="s">
        <v>104</v>
      </c>
      <c r="AA303" s="59" t="s">
        <v>108</v>
      </c>
      <c r="AB303" s="30"/>
      <c r="AC303" s="30"/>
      <c r="AD303" s="30"/>
      <c r="AE303" s="50" t="s">
        <v>104</v>
      </c>
      <c r="AF303" s="60" t="s">
        <v>109</v>
      </c>
      <c r="AG303" s="30"/>
      <c r="AH303" s="30"/>
      <c r="AI303" s="30"/>
      <c r="AJ303" s="50" t="s">
        <v>104</v>
      </c>
      <c r="AK303" s="105" t="s">
        <v>110</v>
      </c>
      <c r="AL303" s="41" t="s">
        <v>114</v>
      </c>
      <c r="AM303" s="30"/>
      <c r="AN303" s="30"/>
      <c r="AO303" s="30"/>
      <c r="AP303" s="30"/>
      <c r="AQ303" s="108"/>
      <c r="AR303" s="28" t="s">
        <v>111</v>
      </c>
      <c r="AS303" s="30"/>
      <c r="AT303" s="30"/>
      <c r="AU303" s="30"/>
      <c r="AV303" s="30"/>
      <c r="AW303" s="61" t="s">
        <v>112</v>
      </c>
      <c r="AX303" s="42"/>
      <c r="AY303" s="43"/>
      <c r="AZ303" s="43"/>
      <c r="BA303" s="43"/>
      <c r="BB303" s="43"/>
      <c r="BC303" s="44"/>
      <c r="BD303" s="16"/>
    </row>
    <row r="304" spans="1:56" ht="19.95" customHeight="1" x14ac:dyDescent="0.45">
      <c r="B304" s="17" t="s">
        <v>100</v>
      </c>
      <c r="C304" s="18">
        <f>VLOOKUP($A300,行事!$A:$F,3,FALSE)</f>
        <v>3</v>
      </c>
      <c r="D304" s="67" t="s">
        <v>113</v>
      </c>
      <c r="E304" s="71" t="s">
        <v>113</v>
      </c>
      <c r="F304" s="103"/>
      <c r="G304" s="29"/>
      <c r="H304" s="37"/>
      <c r="I304" s="31"/>
      <c r="J304" s="31"/>
      <c r="K304" s="32"/>
      <c r="L304" s="31"/>
      <c r="M304" s="38"/>
      <c r="N304" s="37"/>
      <c r="O304" s="31"/>
      <c r="P304" s="32"/>
      <c r="Q304" s="31"/>
      <c r="R304" s="31"/>
      <c r="S304" s="38"/>
      <c r="T304" s="37"/>
      <c r="U304" s="32"/>
      <c r="V304" s="31"/>
      <c r="W304" s="31"/>
      <c r="X304" s="31"/>
      <c r="Y304" s="38"/>
      <c r="Z304" s="52"/>
      <c r="AA304" s="31"/>
      <c r="AB304" s="31"/>
      <c r="AC304" s="31"/>
      <c r="AD304" s="31"/>
      <c r="AE304" s="54"/>
      <c r="AF304" s="37"/>
      <c r="AG304" s="31"/>
      <c r="AH304" s="31"/>
      <c r="AI304" s="31"/>
      <c r="AJ304" s="32"/>
      <c r="AK304" s="106"/>
      <c r="AL304" s="37"/>
      <c r="AM304" s="31"/>
      <c r="AN304" s="31"/>
      <c r="AO304" s="31"/>
      <c r="AP304" s="31"/>
      <c r="AQ304" s="109"/>
      <c r="AR304" s="26"/>
      <c r="AS304" s="31"/>
      <c r="AT304" s="31"/>
      <c r="AU304" s="31"/>
      <c r="AV304" s="31"/>
      <c r="AW304" s="45"/>
      <c r="AX304" s="27"/>
      <c r="AY304" s="31"/>
      <c r="AZ304" s="31"/>
      <c r="BA304" s="31"/>
      <c r="BB304" s="31"/>
      <c r="BC304" s="46"/>
      <c r="BD304" s="16"/>
    </row>
    <row r="305" spans="1:56" ht="19.95" customHeight="1" thickBot="1" x14ac:dyDescent="0.45">
      <c r="B305" s="19" t="s">
        <v>101</v>
      </c>
      <c r="C305" s="20">
        <f>VLOOKUP($A300,行事!$A:$F,4,FALSE)</f>
        <v>78</v>
      </c>
      <c r="D305" s="68" t="s">
        <v>113</v>
      </c>
      <c r="E305" s="72" t="s">
        <v>113</v>
      </c>
      <c r="F305" s="104"/>
      <c r="G305" s="24"/>
      <c r="H305" s="39"/>
      <c r="I305" s="33"/>
      <c r="J305" s="33"/>
      <c r="K305" s="51"/>
      <c r="L305" s="40"/>
      <c r="M305" s="39"/>
      <c r="N305" s="39"/>
      <c r="O305" s="33"/>
      <c r="P305" s="34"/>
      <c r="Q305" s="23"/>
      <c r="R305" s="40"/>
      <c r="S305" s="39"/>
      <c r="T305" s="39"/>
      <c r="U305" s="34"/>
      <c r="V305" s="33"/>
      <c r="W305" s="23"/>
      <c r="X305" s="40"/>
      <c r="Y305" s="39"/>
      <c r="Z305" s="53"/>
      <c r="AA305" s="33"/>
      <c r="AB305" s="33"/>
      <c r="AC305" s="23"/>
      <c r="AD305" s="40"/>
      <c r="AE305" s="53"/>
      <c r="AF305" s="39"/>
      <c r="AG305" s="33"/>
      <c r="AH305" s="33"/>
      <c r="AI305" s="23"/>
      <c r="AJ305" s="25"/>
      <c r="AK305" s="107"/>
      <c r="AL305" s="39"/>
      <c r="AM305" s="33"/>
      <c r="AN305" s="33"/>
      <c r="AO305" s="23"/>
      <c r="AP305" s="40" t="s">
        <v>104</v>
      </c>
      <c r="AQ305" s="110"/>
      <c r="AR305" s="33"/>
      <c r="AS305" s="33"/>
      <c r="AT305" s="33"/>
      <c r="AU305" s="33"/>
      <c r="AV305" s="23" t="s">
        <v>104</v>
      </c>
      <c r="AW305" s="47"/>
      <c r="AX305" s="48"/>
      <c r="AY305" s="48"/>
      <c r="AZ305" s="48"/>
      <c r="BA305" s="48"/>
      <c r="BB305" s="48"/>
      <c r="BC305" s="49" t="s">
        <v>104</v>
      </c>
      <c r="BD305" s="21"/>
    </row>
    <row r="306" spans="1:56" ht="12.45" customHeight="1" x14ac:dyDescent="0.45">
      <c r="A306" s="2">
        <f>A300+1</f>
        <v>42</v>
      </c>
      <c r="B306" s="114">
        <f>VLOOKUP($A306,行事!$A:$F,2,FALSE)</f>
        <v>44793</v>
      </c>
      <c r="C306" s="115"/>
      <c r="D306" s="65"/>
      <c r="E306" s="69"/>
      <c r="F306" s="96">
        <v>3</v>
      </c>
      <c r="G306" s="96"/>
      <c r="H306" s="96">
        <v>4</v>
      </c>
      <c r="I306" s="96"/>
      <c r="J306" s="96">
        <v>5</v>
      </c>
      <c r="K306" s="96"/>
      <c r="L306" s="96">
        <v>6</v>
      </c>
      <c r="M306" s="96"/>
      <c r="N306" s="96">
        <v>7</v>
      </c>
      <c r="O306" s="96"/>
      <c r="P306" s="96">
        <v>8</v>
      </c>
      <c r="Q306" s="96"/>
      <c r="R306" s="96">
        <v>9</v>
      </c>
      <c r="S306" s="96"/>
      <c r="T306" s="96">
        <v>10</v>
      </c>
      <c r="U306" s="96"/>
      <c r="V306" s="96">
        <v>11</v>
      </c>
      <c r="W306" s="96"/>
      <c r="X306" s="96">
        <v>12</v>
      </c>
      <c r="Y306" s="96"/>
      <c r="Z306" s="96">
        <v>13</v>
      </c>
      <c r="AA306" s="96"/>
      <c r="AB306" s="96">
        <v>14</v>
      </c>
      <c r="AC306" s="96"/>
      <c r="AD306" s="96">
        <v>15</v>
      </c>
      <c r="AE306" s="96"/>
      <c r="AF306" s="96">
        <v>16</v>
      </c>
      <c r="AG306" s="96"/>
      <c r="AH306" s="96">
        <v>17</v>
      </c>
      <c r="AI306" s="96"/>
      <c r="AJ306" s="96">
        <v>18</v>
      </c>
      <c r="AK306" s="96"/>
      <c r="AL306" s="96">
        <v>19</v>
      </c>
      <c r="AM306" s="96"/>
      <c r="AN306" s="96">
        <v>20</v>
      </c>
      <c r="AO306" s="96"/>
      <c r="AP306" s="96">
        <v>21</v>
      </c>
      <c r="AQ306" s="96"/>
      <c r="AR306" s="96">
        <v>22</v>
      </c>
      <c r="AS306" s="96"/>
      <c r="AT306" s="96">
        <v>23</v>
      </c>
      <c r="AU306" s="96"/>
      <c r="AV306" s="96">
        <v>24</v>
      </c>
      <c r="AW306" s="96"/>
      <c r="AX306" s="96">
        <v>1</v>
      </c>
      <c r="AY306" s="96"/>
      <c r="AZ306" s="96">
        <v>2</v>
      </c>
      <c r="BA306" s="96"/>
      <c r="BB306" s="96">
        <v>3</v>
      </c>
      <c r="BC306" s="97"/>
      <c r="BD306" s="13"/>
    </row>
    <row r="307" spans="1:56" ht="19.95" customHeight="1" x14ac:dyDescent="0.45">
      <c r="B307" s="116"/>
      <c r="C307" s="117"/>
      <c r="D307" s="66" t="s">
        <v>113</v>
      </c>
      <c r="E307" s="70" t="s">
        <v>113</v>
      </c>
      <c r="F307" s="14"/>
      <c r="G307" s="3"/>
      <c r="H307" s="4"/>
      <c r="I307" s="3"/>
      <c r="J307" s="4"/>
      <c r="K307" s="3"/>
      <c r="L307" s="4"/>
      <c r="M307" s="3"/>
      <c r="N307" s="4"/>
      <c r="O307" s="3"/>
      <c r="P307" s="73"/>
      <c r="Q307" s="75"/>
      <c r="R307" s="4"/>
      <c r="S307" s="3"/>
      <c r="T307" s="4"/>
      <c r="U307" s="3"/>
      <c r="V307" s="4"/>
      <c r="W307" s="3"/>
      <c r="X307" s="4"/>
      <c r="Y307" s="3"/>
      <c r="Z307" s="4"/>
      <c r="AA307" s="3"/>
      <c r="AB307" s="4"/>
      <c r="AC307" s="3"/>
      <c r="AD307" s="4"/>
      <c r="AE307" s="3"/>
      <c r="AF307" s="6"/>
      <c r="AG307" s="5"/>
      <c r="AH307" s="4"/>
      <c r="AI307" s="3"/>
      <c r="AJ307" s="4"/>
      <c r="AK307" s="3"/>
      <c r="AL307" s="4"/>
      <c r="AM307" s="3"/>
      <c r="AN307" s="4"/>
      <c r="AO307" s="3"/>
      <c r="AP307" s="4"/>
      <c r="AQ307" s="3"/>
      <c r="AR307" s="4"/>
      <c r="AS307" s="3"/>
      <c r="AT307" s="4"/>
      <c r="AU307" s="3"/>
      <c r="AV307" s="6"/>
      <c r="AW307" s="5"/>
      <c r="AX307" s="4"/>
      <c r="AY307" s="3"/>
      <c r="AZ307" s="4"/>
      <c r="BA307" s="3"/>
      <c r="BB307" s="4"/>
      <c r="BC307" s="22"/>
      <c r="BD307" s="16"/>
    </row>
    <row r="308" spans="1:56" ht="19.95" customHeight="1" thickBot="1" x14ac:dyDescent="0.5">
      <c r="A308">
        <f>VLOOKUP($A306,行事!$A:$F,6,FALSE)</f>
        <v>2</v>
      </c>
      <c r="B308" s="98">
        <f>VLOOKUP($A306,行事!$A:$F,2,FALSE)</f>
        <v>44793</v>
      </c>
      <c r="C308" s="99"/>
      <c r="D308" s="67" t="s">
        <v>113</v>
      </c>
      <c r="E308" s="71" t="s">
        <v>113</v>
      </c>
      <c r="F308" s="7"/>
      <c r="G308" s="8"/>
      <c r="H308" s="9"/>
      <c r="I308" s="8"/>
      <c r="J308" s="9"/>
      <c r="K308" s="8"/>
      <c r="L308" s="9"/>
      <c r="M308" s="8"/>
      <c r="N308" s="9"/>
      <c r="O308" s="8"/>
      <c r="P308" s="74"/>
      <c r="Q308" s="76"/>
      <c r="R308" s="9"/>
      <c r="S308" s="8"/>
      <c r="T308" s="9"/>
      <c r="U308" s="8"/>
      <c r="V308" s="9"/>
      <c r="W308" s="8"/>
      <c r="X308" s="9"/>
      <c r="Y308" s="8"/>
      <c r="Z308" s="9"/>
      <c r="AA308" s="8"/>
      <c r="AB308" s="9"/>
      <c r="AC308" s="8"/>
      <c r="AD308" s="9"/>
      <c r="AE308" s="8"/>
      <c r="AF308" s="11"/>
      <c r="AG308" s="10"/>
      <c r="AH308" s="9"/>
      <c r="AI308" s="8"/>
      <c r="AJ308" s="9"/>
      <c r="AK308" s="8"/>
      <c r="AL308" s="9"/>
      <c r="AM308" s="8"/>
      <c r="AN308" s="9"/>
      <c r="AO308" s="8"/>
      <c r="AP308" s="9"/>
      <c r="AQ308" s="8"/>
      <c r="AR308" s="9"/>
      <c r="AS308" s="8"/>
      <c r="AT308" s="9"/>
      <c r="AU308" s="8"/>
      <c r="AV308" s="11"/>
      <c r="AW308" s="62"/>
      <c r="AX308" s="63"/>
      <c r="AY308" s="64"/>
      <c r="AZ308" s="63"/>
      <c r="BA308" s="64"/>
      <c r="BB308" s="63"/>
      <c r="BC308" s="16"/>
      <c r="BD308" s="16"/>
    </row>
    <row r="309" spans="1:56" ht="19.95" customHeight="1" x14ac:dyDescent="0.45">
      <c r="B309" s="100" t="str">
        <f>IF(VLOOKUP($A306,行事!$A:$F,5,FALSE)="","",VLOOKUP($A306,行事!$A:$F,5,FALSE))</f>
        <v/>
      </c>
      <c r="C309" s="101"/>
      <c r="D309" s="67" t="s">
        <v>113</v>
      </c>
      <c r="E309" s="71" t="s">
        <v>113</v>
      </c>
      <c r="F309" s="102" t="s">
        <v>102</v>
      </c>
      <c r="G309" s="55" t="s">
        <v>103</v>
      </c>
      <c r="H309" s="35"/>
      <c r="I309" s="30"/>
      <c r="J309" s="30"/>
      <c r="K309" s="50" t="s">
        <v>104</v>
      </c>
      <c r="L309" s="56" t="s">
        <v>105</v>
      </c>
      <c r="M309" s="36"/>
      <c r="N309" s="35"/>
      <c r="O309" s="30"/>
      <c r="P309" s="50" t="s">
        <v>104</v>
      </c>
      <c r="Q309" s="57" t="s">
        <v>106</v>
      </c>
      <c r="R309" s="30"/>
      <c r="S309" s="36"/>
      <c r="T309" s="35"/>
      <c r="U309" s="50" t="s">
        <v>104</v>
      </c>
      <c r="V309" s="58" t="s">
        <v>107</v>
      </c>
      <c r="W309" s="30"/>
      <c r="X309" s="30"/>
      <c r="Y309" s="36"/>
      <c r="Z309" s="50" t="s">
        <v>104</v>
      </c>
      <c r="AA309" s="59" t="s">
        <v>108</v>
      </c>
      <c r="AB309" s="30"/>
      <c r="AC309" s="30"/>
      <c r="AD309" s="30"/>
      <c r="AE309" s="50" t="s">
        <v>104</v>
      </c>
      <c r="AF309" s="60" t="s">
        <v>109</v>
      </c>
      <c r="AG309" s="30"/>
      <c r="AH309" s="30"/>
      <c r="AI309" s="30"/>
      <c r="AJ309" s="50" t="s">
        <v>104</v>
      </c>
      <c r="AK309" s="105" t="s">
        <v>110</v>
      </c>
      <c r="AL309" s="41" t="s">
        <v>114</v>
      </c>
      <c r="AM309" s="30"/>
      <c r="AN309" s="30"/>
      <c r="AO309" s="30"/>
      <c r="AP309" s="30"/>
      <c r="AQ309" s="108"/>
      <c r="AR309" s="28" t="s">
        <v>111</v>
      </c>
      <c r="AS309" s="30"/>
      <c r="AT309" s="30"/>
      <c r="AU309" s="30"/>
      <c r="AV309" s="30"/>
      <c r="AW309" s="61" t="s">
        <v>112</v>
      </c>
      <c r="AX309" s="42"/>
      <c r="AY309" s="43"/>
      <c r="AZ309" s="43"/>
      <c r="BA309" s="43"/>
      <c r="BB309" s="43"/>
      <c r="BC309" s="44"/>
      <c r="BD309" s="16"/>
    </row>
    <row r="310" spans="1:56" ht="19.95" customHeight="1" x14ac:dyDescent="0.45">
      <c r="B310" s="17" t="s">
        <v>100</v>
      </c>
      <c r="C310" s="18">
        <f>VLOOKUP($A306,行事!$A:$F,3,FALSE)</f>
        <v>2</v>
      </c>
      <c r="D310" s="67" t="s">
        <v>113</v>
      </c>
      <c r="E310" s="71" t="s">
        <v>113</v>
      </c>
      <c r="F310" s="103"/>
      <c r="G310" s="29"/>
      <c r="H310" s="37"/>
      <c r="I310" s="31"/>
      <c r="J310" s="31"/>
      <c r="K310" s="32"/>
      <c r="L310" s="31"/>
      <c r="M310" s="38"/>
      <c r="N310" s="37"/>
      <c r="O310" s="31"/>
      <c r="P310" s="32"/>
      <c r="Q310" s="31"/>
      <c r="R310" s="31"/>
      <c r="S310" s="38"/>
      <c r="T310" s="37"/>
      <c r="U310" s="32"/>
      <c r="V310" s="31"/>
      <c r="W310" s="31"/>
      <c r="X310" s="31"/>
      <c r="Y310" s="38"/>
      <c r="Z310" s="52"/>
      <c r="AA310" s="31"/>
      <c r="AB310" s="31"/>
      <c r="AC310" s="31"/>
      <c r="AD310" s="31"/>
      <c r="AE310" s="54"/>
      <c r="AF310" s="37"/>
      <c r="AG310" s="31"/>
      <c r="AH310" s="31"/>
      <c r="AI310" s="31"/>
      <c r="AJ310" s="32"/>
      <c r="AK310" s="106"/>
      <c r="AL310" s="37"/>
      <c r="AM310" s="31"/>
      <c r="AN310" s="31"/>
      <c r="AO310" s="31"/>
      <c r="AP310" s="31"/>
      <c r="AQ310" s="109"/>
      <c r="AR310" s="26"/>
      <c r="AS310" s="31"/>
      <c r="AT310" s="31"/>
      <c r="AU310" s="31"/>
      <c r="AV310" s="31"/>
      <c r="AW310" s="45"/>
      <c r="AX310" s="27"/>
      <c r="AY310" s="31"/>
      <c r="AZ310" s="31"/>
      <c r="BA310" s="31"/>
      <c r="BB310" s="31"/>
      <c r="BC310" s="46"/>
      <c r="BD310" s="16"/>
    </row>
    <row r="311" spans="1:56" ht="19.95" customHeight="1" thickBot="1" x14ac:dyDescent="0.45">
      <c r="B311" s="19" t="s">
        <v>101</v>
      </c>
      <c r="C311" s="20">
        <f>VLOOKUP($A306,行事!$A:$F,4,FALSE)</f>
        <v>77</v>
      </c>
      <c r="D311" s="68" t="s">
        <v>113</v>
      </c>
      <c r="E311" s="72" t="s">
        <v>113</v>
      </c>
      <c r="F311" s="104"/>
      <c r="G311" s="24"/>
      <c r="H311" s="39"/>
      <c r="I311" s="33"/>
      <c r="J311" s="33"/>
      <c r="K311" s="51"/>
      <c r="L311" s="40"/>
      <c r="M311" s="39"/>
      <c r="N311" s="39"/>
      <c r="O311" s="33"/>
      <c r="P311" s="34"/>
      <c r="Q311" s="23"/>
      <c r="R311" s="40"/>
      <c r="S311" s="39"/>
      <c r="T311" s="39"/>
      <c r="U311" s="34"/>
      <c r="V311" s="33"/>
      <c r="W311" s="23"/>
      <c r="X311" s="40"/>
      <c r="Y311" s="39"/>
      <c r="Z311" s="53"/>
      <c r="AA311" s="33"/>
      <c r="AB311" s="33"/>
      <c r="AC311" s="23"/>
      <c r="AD311" s="40"/>
      <c r="AE311" s="53"/>
      <c r="AF311" s="39"/>
      <c r="AG311" s="33"/>
      <c r="AH311" s="33"/>
      <c r="AI311" s="23"/>
      <c r="AJ311" s="25"/>
      <c r="AK311" s="107"/>
      <c r="AL311" s="39"/>
      <c r="AM311" s="33"/>
      <c r="AN311" s="33"/>
      <c r="AO311" s="23"/>
      <c r="AP311" s="40" t="s">
        <v>104</v>
      </c>
      <c r="AQ311" s="110"/>
      <c r="AR311" s="33"/>
      <c r="AS311" s="33"/>
      <c r="AT311" s="33"/>
      <c r="AU311" s="33"/>
      <c r="AV311" s="23" t="s">
        <v>104</v>
      </c>
      <c r="AW311" s="47"/>
      <c r="AX311" s="48"/>
      <c r="AY311" s="48"/>
      <c r="AZ311" s="48"/>
      <c r="BA311" s="48"/>
      <c r="BB311" s="48"/>
      <c r="BC311" s="49" t="s">
        <v>104</v>
      </c>
      <c r="BD311" s="21"/>
    </row>
    <row r="312" spans="1:56" ht="6.6" customHeight="1" thickBot="1" x14ac:dyDescent="0.5"/>
    <row r="313" spans="1:56" x14ac:dyDescent="0.45">
      <c r="F313" s="111" t="s">
        <v>120</v>
      </c>
      <c r="G313" s="55" t="s">
        <v>103</v>
      </c>
      <c r="H313" s="35"/>
      <c r="I313" s="30"/>
      <c r="J313" s="30"/>
      <c r="K313" s="50" t="s">
        <v>104</v>
      </c>
      <c r="L313" s="56" t="s">
        <v>105</v>
      </c>
      <c r="M313" s="36"/>
      <c r="N313" s="35"/>
      <c r="O313" s="30"/>
      <c r="P313" s="50" t="s">
        <v>104</v>
      </c>
      <c r="Q313" s="57" t="s">
        <v>106</v>
      </c>
      <c r="R313" s="30"/>
      <c r="S313" s="36"/>
      <c r="T313" s="35"/>
      <c r="U313" s="50" t="s">
        <v>104</v>
      </c>
      <c r="V313" s="58" t="s">
        <v>107</v>
      </c>
      <c r="W313" s="30"/>
      <c r="X313" s="30"/>
      <c r="Y313" s="36"/>
      <c r="Z313" s="50" t="s">
        <v>104</v>
      </c>
      <c r="AA313" s="59" t="s">
        <v>108</v>
      </c>
      <c r="AB313" s="30"/>
      <c r="AC313" s="30"/>
      <c r="AD313" s="30"/>
      <c r="AE313" s="50" t="s">
        <v>104</v>
      </c>
      <c r="AF313" s="60" t="s">
        <v>109</v>
      </c>
      <c r="AG313" s="30"/>
      <c r="AH313" s="30"/>
      <c r="AI313" s="30"/>
      <c r="AJ313" s="50" t="s">
        <v>104</v>
      </c>
      <c r="AK313" s="111" t="s">
        <v>121</v>
      </c>
      <c r="AL313" s="55"/>
      <c r="AM313" s="35"/>
      <c r="AN313" s="30"/>
      <c r="AO313" s="30"/>
      <c r="AP313" s="50" t="s">
        <v>104</v>
      </c>
      <c r="AR313" s="93" t="s">
        <v>122</v>
      </c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3"/>
    </row>
    <row r="314" spans="1:56" x14ac:dyDescent="0.45">
      <c r="F314" s="112"/>
      <c r="G314" s="84"/>
      <c r="H314" s="37"/>
      <c r="I314" s="31"/>
      <c r="J314" s="31"/>
      <c r="K314" s="85"/>
      <c r="L314" s="86"/>
      <c r="M314" s="38"/>
      <c r="N314" s="37"/>
      <c r="O314" s="31"/>
      <c r="P314" s="85"/>
      <c r="Q314" s="87"/>
      <c r="R314" s="31"/>
      <c r="S314" s="38"/>
      <c r="T314" s="37"/>
      <c r="U314" s="85"/>
      <c r="V314" s="88"/>
      <c r="W314" s="31"/>
      <c r="X314" s="31"/>
      <c r="Y314" s="38"/>
      <c r="Z314" s="85"/>
      <c r="AA314" s="89"/>
      <c r="AB314" s="31"/>
      <c r="AC314" s="31"/>
      <c r="AD314" s="31"/>
      <c r="AE314" s="85"/>
      <c r="AF314" s="90"/>
      <c r="AG314" s="31"/>
      <c r="AH314" s="31"/>
      <c r="AI314" s="31"/>
      <c r="AJ314" s="85"/>
      <c r="AK314" s="112"/>
      <c r="AL314" s="84"/>
      <c r="AM314" s="37"/>
      <c r="AN314" s="31"/>
      <c r="AO314" s="31"/>
      <c r="AP314" s="85"/>
      <c r="AR314" s="91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6"/>
    </row>
    <row r="315" spans="1:56" ht="18.600000000000001" thickBot="1" x14ac:dyDescent="0.5">
      <c r="F315" s="113"/>
      <c r="G315" s="81"/>
      <c r="H315" s="39"/>
      <c r="I315" s="33"/>
      <c r="J315" s="33"/>
      <c r="K315" s="34"/>
      <c r="L315" s="33"/>
      <c r="M315" s="82"/>
      <c r="N315" s="39"/>
      <c r="O315" s="33"/>
      <c r="P315" s="34"/>
      <c r="Q315" s="33"/>
      <c r="R315" s="33"/>
      <c r="S315" s="82"/>
      <c r="T315" s="39"/>
      <c r="U315" s="34"/>
      <c r="V315" s="33"/>
      <c r="W315" s="33"/>
      <c r="X315" s="33"/>
      <c r="Y315" s="82"/>
      <c r="Z315" s="53"/>
      <c r="AA315" s="33"/>
      <c r="AB315" s="33"/>
      <c r="AC315" s="33"/>
      <c r="AD315" s="33"/>
      <c r="AE315" s="83"/>
      <c r="AF315" s="39"/>
      <c r="AG315" s="33"/>
      <c r="AH315" s="33"/>
      <c r="AI315" s="33"/>
      <c r="AJ315" s="34"/>
      <c r="AK315" s="113"/>
      <c r="AL315" s="81"/>
      <c r="AM315" s="39"/>
      <c r="AN315" s="33"/>
      <c r="AO315" s="33"/>
      <c r="AP315" s="34"/>
      <c r="AR315" s="91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6"/>
    </row>
    <row r="316" spans="1:56" x14ac:dyDescent="0.45">
      <c r="F316" s="95"/>
      <c r="G316" s="38"/>
      <c r="H316" s="37"/>
      <c r="I316" s="31"/>
      <c r="J316" s="31"/>
      <c r="K316" s="31"/>
      <c r="L316" s="31"/>
      <c r="M316" s="38"/>
      <c r="N316" s="37"/>
      <c r="O316" s="31"/>
      <c r="P316" s="31"/>
      <c r="Q316" s="31"/>
      <c r="R316" s="31"/>
      <c r="S316" s="38"/>
      <c r="T316" s="37"/>
      <c r="U316" s="31"/>
      <c r="V316" s="31"/>
      <c r="W316" s="31"/>
      <c r="X316" s="31"/>
      <c r="Y316" s="38"/>
      <c r="Z316" s="37"/>
      <c r="AA316" s="31"/>
      <c r="AB316" s="31"/>
      <c r="AC316" s="31"/>
      <c r="AD316" s="31"/>
      <c r="AE316" s="38"/>
      <c r="AF316" s="37"/>
      <c r="AG316" s="31"/>
      <c r="AH316" s="31"/>
      <c r="AI316" s="31"/>
      <c r="AJ316" s="31"/>
      <c r="AK316" s="95"/>
      <c r="AL316" s="38"/>
      <c r="AM316" s="37"/>
      <c r="AN316" s="31"/>
      <c r="AO316" s="31"/>
      <c r="AP316" s="31"/>
      <c r="AR316" s="91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6"/>
    </row>
    <row r="317" spans="1:56" ht="18.600000000000001" thickBot="1" x14ac:dyDescent="0.5">
      <c r="AR317" s="92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21"/>
    </row>
    <row r="318" spans="1:56" ht="3" customHeight="1" thickBot="1" x14ac:dyDescent="0.5"/>
    <row r="319" spans="1:56" x14ac:dyDescent="0.45">
      <c r="B319" s="118" t="s">
        <v>115</v>
      </c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7"/>
      <c r="Z319" s="77"/>
      <c r="AA319" s="77"/>
      <c r="AB319" s="77"/>
      <c r="AC319" s="77"/>
      <c r="AD319" s="77"/>
      <c r="AE319" s="77"/>
      <c r="AF319" s="77"/>
      <c r="AG319" s="77"/>
      <c r="AH319" s="77"/>
      <c r="AI319" s="77"/>
      <c r="AJ319" s="77"/>
      <c r="AK319" s="77"/>
      <c r="AL319" s="77"/>
      <c r="AM319" s="77"/>
      <c r="AN319" s="77"/>
      <c r="AO319" s="77"/>
      <c r="AP319" s="77"/>
      <c r="AQ319" s="77"/>
      <c r="AR319" s="77"/>
      <c r="AS319" s="77"/>
      <c r="AT319" s="77"/>
      <c r="AU319" s="77"/>
      <c r="AV319" s="77"/>
      <c r="AW319" s="77"/>
      <c r="AX319" s="77"/>
      <c r="AY319" s="77"/>
      <c r="AZ319" s="94"/>
      <c r="BC319" s="79"/>
    </row>
    <row r="320" spans="1:56" ht="16.2" customHeight="1" x14ac:dyDescent="0.45">
      <c r="B320" s="119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94"/>
      <c r="BC320" s="79" t="s">
        <v>118</v>
      </c>
      <c r="BD320" t="s">
        <v>116</v>
      </c>
    </row>
    <row r="321" spans="1:56" ht="16.2" customHeight="1" thickBot="1" x14ac:dyDescent="0.5">
      <c r="A321" s="121" t="s">
        <v>99</v>
      </c>
      <c r="B321" s="120"/>
      <c r="C321" s="78"/>
      <c r="D321" s="78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  <c r="AA321" s="78"/>
      <c r="AB321" s="78"/>
      <c r="AC321" s="78"/>
      <c r="AD321" s="78"/>
      <c r="AE321" s="78"/>
      <c r="AF321" s="78"/>
      <c r="AG321" s="78"/>
      <c r="AH321" s="78"/>
      <c r="AI321" s="78"/>
      <c r="AJ321" s="78"/>
      <c r="AK321" s="78"/>
      <c r="AL321" s="78"/>
      <c r="AM321" s="78"/>
      <c r="AN321" s="78"/>
      <c r="AO321" s="78"/>
      <c r="AP321" s="78"/>
      <c r="AQ321" s="78"/>
      <c r="AR321" s="78"/>
      <c r="AS321" s="78"/>
      <c r="AT321" s="78"/>
      <c r="AU321" s="78"/>
      <c r="AV321" s="78"/>
      <c r="AW321" s="78"/>
      <c r="AX321" s="78"/>
      <c r="AY321" s="78"/>
      <c r="AZ321" s="94"/>
      <c r="BC321" s="80" t="s">
        <v>119</v>
      </c>
      <c r="BD321" t="s">
        <v>117</v>
      </c>
    </row>
    <row r="322" spans="1:56" ht="6" customHeight="1" thickBot="1" x14ac:dyDescent="0.5">
      <c r="A322" s="121"/>
    </row>
    <row r="323" spans="1:56" ht="12.45" customHeight="1" x14ac:dyDescent="0.45">
      <c r="A323" s="2">
        <f>A306+1</f>
        <v>43</v>
      </c>
      <c r="B323" s="114">
        <f>VLOOKUP($A323,行事!$A:$F,2,FALSE)</f>
        <v>44794</v>
      </c>
      <c r="C323" s="115"/>
      <c r="D323" s="65"/>
      <c r="E323" s="69"/>
      <c r="F323" s="96">
        <v>3</v>
      </c>
      <c r="G323" s="96"/>
      <c r="H323" s="96">
        <v>4</v>
      </c>
      <c r="I323" s="96"/>
      <c r="J323" s="96">
        <v>5</v>
      </c>
      <c r="K323" s="96"/>
      <c r="L323" s="96">
        <v>6</v>
      </c>
      <c r="M323" s="96"/>
      <c r="N323" s="96">
        <v>7</v>
      </c>
      <c r="O323" s="96"/>
      <c r="P323" s="96">
        <v>8</v>
      </c>
      <c r="Q323" s="96"/>
      <c r="R323" s="96">
        <v>9</v>
      </c>
      <c r="S323" s="96"/>
      <c r="T323" s="96">
        <v>10</v>
      </c>
      <c r="U323" s="96"/>
      <c r="V323" s="96">
        <v>11</v>
      </c>
      <c r="W323" s="96"/>
      <c r="X323" s="96">
        <v>12</v>
      </c>
      <c r="Y323" s="96"/>
      <c r="Z323" s="96">
        <v>13</v>
      </c>
      <c r="AA323" s="96"/>
      <c r="AB323" s="96">
        <v>14</v>
      </c>
      <c r="AC323" s="96"/>
      <c r="AD323" s="96">
        <v>15</v>
      </c>
      <c r="AE323" s="96"/>
      <c r="AF323" s="96">
        <v>16</v>
      </c>
      <c r="AG323" s="96"/>
      <c r="AH323" s="96">
        <v>17</v>
      </c>
      <c r="AI323" s="96"/>
      <c r="AJ323" s="96">
        <v>18</v>
      </c>
      <c r="AK323" s="96"/>
      <c r="AL323" s="96">
        <v>19</v>
      </c>
      <c r="AM323" s="96"/>
      <c r="AN323" s="96">
        <v>20</v>
      </c>
      <c r="AO323" s="96"/>
      <c r="AP323" s="96">
        <v>21</v>
      </c>
      <c r="AQ323" s="96"/>
      <c r="AR323" s="96">
        <v>22</v>
      </c>
      <c r="AS323" s="96"/>
      <c r="AT323" s="96">
        <v>23</v>
      </c>
      <c r="AU323" s="96"/>
      <c r="AV323" s="96">
        <v>24</v>
      </c>
      <c r="AW323" s="96"/>
      <c r="AX323" s="96">
        <v>1</v>
      </c>
      <c r="AY323" s="96"/>
      <c r="AZ323" s="96">
        <v>2</v>
      </c>
      <c r="BA323" s="96"/>
      <c r="BB323" s="96">
        <v>3</v>
      </c>
      <c r="BC323" s="97"/>
      <c r="BD323" s="13"/>
    </row>
    <row r="324" spans="1:56" ht="19.95" customHeight="1" x14ac:dyDescent="0.45">
      <c r="B324" s="116"/>
      <c r="C324" s="117"/>
      <c r="D324" s="66" t="s">
        <v>113</v>
      </c>
      <c r="E324" s="70" t="s">
        <v>113</v>
      </c>
      <c r="F324" s="14"/>
      <c r="G324" s="3"/>
      <c r="H324" s="4"/>
      <c r="I324" s="3"/>
      <c r="J324" s="4"/>
      <c r="K324" s="3"/>
      <c r="L324" s="4"/>
      <c r="M324" s="3"/>
      <c r="N324" s="4"/>
      <c r="O324" s="3"/>
      <c r="P324" s="73"/>
      <c r="Q324" s="75"/>
      <c r="R324" s="4"/>
      <c r="S324" s="3"/>
      <c r="T324" s="4"/>
      <c r="U324" s="3"/>
      <c r="V324" s="4"/>
      <c r="W324" s="3"/>
      <c r="X324" s="4"/>
      <c r="Y324" s="3"/>
      <c r="Z324" s="4"/>
      <c r="AA324" s="3"/>
      <c r="AB324" s="4"/>
      <c r="AC324" s="3"/>
      <c r="AD324" s="4"/>
      <c r="AE324" s="3"/>
      <c r="AF324" s="6"/>
      <c r="AG324" s="5"/>
      <c r="AH324" s="4"/>
      <c r="AI324" s="3"/>
      <c r="AJ324" s="4"/>
      <c r="AK324" s="3"/>
      <c r="AL324" s="4"/>
      <c r="AM324" s="3"/>
      <c r="AN324" s="4"/>
      <c r="AO324" s="3"/>
      <c r="AP324" s="4"/>
      <c r="AQ324" s="3"/>
      <c r="AR324" s="4"/>
      <c r="AS324" s="3"/>
      <c r="AT324" s="4"/>
      <c r="AU324" s="3"/>
      <c r="AV324" s="6"/>
      <c r="AW324" s="5"/>
      <c r="AX324" s="4"/>
      <c r="AY324" s="3"/>
      <c r="AZ324" s="4"/>
      <c r="BA324" s="3"/>
      <c r="BB324" s="4"/>
      <c r="BC324" s="22"/>
      <c r="BD324" s="16"/>
    </row>
    <row r="325" spans="1:56" ht="19.95" customHeight="1" thickBot="1" x14ac:dyDescent="0.5">
      <c r="A325">
        <f>VLOOKUP($A323,行事!$A:$F,6,FALSE)</f>
        <v>1</v>
      </c>
      <c r="B325" s="98">
        <f>VLOOKUP($A323,行事!$A:$F,2,FALSE)</f>
        <v>44794</v>
      </c>
      <c r="C325" s="99"/>
      <c r="D325" s="67" t="s">
        <v>113</v>
      </c>
      <c r="E325" s="71" t="s">
        <v>113</v>
      </c>
      <c r="F325" s="7"/>
      <c r="G325" s="8"/>
      <c r="H325" s="9"/>
      <c r="I325" s="8"/>
      <c r="J325" s="9"/>
      <c r="K325" s="8"/>
      <c r="L325" s="9"/>
      <c r="M325" s="8"/>
      <c r="N325" s="9"/>
      <c r="O325" s="8"/>
      <c r="P325" s="74"/>
      <c r="Q325" s="76"/>
      <c r="R325" s="9"/>
      <c r="S325" s="8"/>
      <c r="T325" s="9"/>
      <c r="U325" s="8"/>
      <c r="V325" s="9"/>
      <c r="W325" s="8"/>
      <c r="X325" s="9"/>
      <c r="Y325" s="8"/>
      <c r="Z325" s="9"/>
      <c r="AA325" s="8"/>
      <c r="AB325" s="9"/>
      <c r="AC325" s="8"/>
      <c r="AD325" s="9"/>
      <c r="AE325" s="8"/>
      <c r="AF325" s="11"/>
      <c r="AG325" s="10"/>
      <c r="AH325" s="9"/>
      <c r="AI325" s="8"/>
      <c r="AJ325" s="9"/>
      <c r="AK325" s="8"/>
      <c r="AL325" s="9"/>
      <c r="AM325" s="8"/>
      <c r="AN325" s="9"/>
      <c r="AO325" s="8"/>
      <c r="AP325" s="9"/>
      <c r="AQ325" s="8"/>
      <c r="AR325" s="9"/>
      <c r="AS325" s="8"/>
      <c r="AT325" s="9"/>
      <c r="AU325" s="8"/>
      <c r="AV325" s="11"/>
      <c r="AW325" s="62"/>
      <c r="AX325" s="63"/>
      <c r="AY325" s="64"/>
      <c r="AZ325" s="63"/>
      <c r="BA325" s="64"/>
      <c r="BB325" s="63"/>
      <c r="BC325" s="16"/>
      <c r="BD325" s="16"/>
    </row>
    <row r="326" spans="1:56" ht="19.95" customHeight="1" x14ac:dyDescent="0.45">
      <c r="B326" s="100" t="str">
        <f>IF(VLOOKUP($A323,行事!$A:$F,5,FALSE)="","",VLOOKUP($A323,行事!$A:$F,5,FALSE))</f>
        <v/>
      </c>
      <c r="C326" s="101"/>
      <c r="D326" s="67" t="s">
        <v>113</v>
      </c>
      <c r="E326" s="71" t="s">
        <v>113</v>
      </c>
      <c r="F326" s="102" t="s">
        <v>102</v>
      </c>
      <c r="G326" s="55" t="s">
        <v>103</v>
      </c>
      <c r="H326" s="35"/>
      <c r="I326" s="30"/>
      <c r="J326" s="30"/>
      <c r="K326" s="50" t="s">
        <v>104</v>
      </c>
      <c r="L326" s="56" t="s">
        <v>105</v>
      </c>
      <c r="M326" s="36"/>
      <c r="N326" s="35"/>
      <c r="O326" s="30"/>
      <c r="P326" s="50" t="s">
        <v>104</v>
      </c>
      <c r="Q326" s="57" t="s">
        <v>106</v>
      </c>
      <c r="R326" s="30"/>
      <c r="S326" s="36"/>
      <c r="T326" s="35"/>
      <c r="U326" s="50" t="s">
        <v>104</v>
      </c>
      <c r="V326" s="58" t="s">
        <v>107</v>
      </c>
      <c r="W326" s="30"/>
      <c r="X326" s="30"/>
      <c r="Y326" s="36"/>
      <c r="Z326" s="50" t="s">
        <v>104</v>
      </c>
      <c r="AA326" s="59" t="s">
        <v>108</v>
      </c>
      <c r="AB326" s="30"/>
      <c r="AC326" s="30"/>
      <c r="AD326" s="30"/>
      <c r="AE326" s="50" t="s">
        <v>104</v>
      </c>
      <c r="AF326" s="60" t="s">
        <v>109</v>
      </c>
      <c r="AG326" s="30"/>
      <c r="AH326" s="30"/>
      <c r="AI326" s="30"/>
      <c r="AJ326" s="50" t="s">
        <v>104</v>
      </c>
      <c r="AK326" s="105" t="s">
        <v>110</v>
      </c>
      <c r="AL326" s="41" t="s">
        <v>114</v>
      </c>
      <c r="AM326" s="30"/>
      <c r="AN326" s="30"/>
      <c r="AO326" s="30"/>
      <c r="AP326" s="30"/>
      <c r="AQ326" s="108"/>
      <c r="AR326" s="28" t="s">
        <v>111</v>
      </c>
      <c r="AS326" s="30"/>
      <c r="AT326" s="30"/>
      <c r="AU326" s="30"/>
      <c r="AV326" s="30"/>
      <c r="AW326" s="61" t="s">
        <v>112</v>
      </c>
      <c r="AX326" s="42"/>
      <c r="AY326" s="43"/>
      <c r="AZ326" s="43"/>
      <c r="BA326" s="43"/>
      <c r="BB326" s="43"/>
      <c r="BC326" s="44"/>
      <c r="BD326" s="16"/>
    </row>
    <row r="327" spans="1:56" ht="19.95" customHeight="1" x14ac:dyDescent="0.45">
      <c r="B327" s="17" t="s">
        <v>100</v>
      </c>
      <c r="C327" s="18">
        <f>VLOOKUP($A323,行事!$A:$F,3,FALSE)</f>
        <v>1</v>
      </c>
      <c r="D327" s="67" t="s">
        <v>113</v>
      </c>
      <c r="E327" s="71" t="s">
        <v>113</v>
      </c>
      <c r="F327" s="103"/>
      <c r="G327" s="29"/>
      <c r="H327" s="37"/>
      <c r="I327" s="31"/>
      <c r="J327" s="31"/>
      <c r="K327" s="32"/>
      <c r="L327" s="31"/>
      <c r="M327" s="38"/>
      <c r="N327" s="37"/>
      <c r="O327" s="31"/>
      <c r="P327" s="32"/>
      <c r="Q327" s="31"/>
      <c r="R327" s="31"/>
      <c r="S327" s="38"/>
      <c r="T327" s="37"/>
      <c r="U327" s="32"/>
      <c r="V327" s="31"/>
      <c r="W327" s="31"/>
      <c r="X327" s="31"/>
      <c r="Y327" s="38"/>
      <c r="Z327" s="52"/>
      <c r="AA327" s="31"/>
      <c r="AB327" s="31"/>
      <c r="AC327" s="31"/>
      <c r="AD327" s="31"/>
      <c r="AE327" s="54"/>
      <c r="AF327" s="37"/>
      <c r="AG327" s="31"/>
      <c r="AH327" s="31"/>
      <c r="AI327" s="31"/>
      <c r="AJ327" s="32"/>
      <c r="AK327" s="106"/>
      <c r="AL327" s="37"/>
      <c r="AM327" s="31"/>
      <c r="AN327" s="31"/>
      <c r="AO327" s="31"/>
      <c r="AP327" s="31"/>
      <c r="AQ327" s="109"/>
      <c r="AR327" s="26"/>
      <c r="AS327" s="31"/>
      <c r="AT327" s="31"/>
      <c r="AU327" s="31"/>
      <c r="AV327" s="31"/>
      <c r="AW327" s="45"/>
      <c r="AX327" s="27"/>
      <c r="AY327" s="31"/>
      <c r="AZ327" s="31"/>
      <c r="BA327" s="31"/>
      <c r="BB327" s="31"/>
      <c r="BC327" s="46"/>
      <c r="BD327" s="16"/>
    </row>
    <row r="328" spans="1:56" ht="19.95" customHeight="1" thickBot="1" x14ac:dyDescent="0.45">
      <c r="B328" s="19" t="s">
        <v>101</v>
      </c>
      <c r="C328" s="20">
        <f>VLOOKUP($A323,行事!$A:$F,4,FALSE)</f>
        <v>76</v>
      </c>
      <c r="D328" s="68" t="s">
        <v>113</v>
      </c>
      <c r="E328" s="72" t="s">
        <v>113</v>
      </c>
      <c r="F328" s="104"/>
      <c r="G328" s="24"/>
      <c r="H328" s="39"/>
      <c r="I328" s="33"/>
      <c r="J328" s="33"/>
      <c r="K328" s="51"/>
      <c r="L328" s="40"/>
      <c r="M328" s="39"/>
      <c r="N328" s="39"/>
      <c r="O328" s="33"/>
      <c r="P328" s="34"/>
      <c r="Q328" s="23"/>
      <c r="R328" s="40"/>
      <c r="S328" s="39"/>
      <c r="T328" s="39"/>
      <c r="U328" s="34"/>
      <c r="V328" s="33"/>
      <c r="W328" s="23"/>
      <c r="X328" s="40"/>
      <c r="Y328" s="39"/>
      <c r="Z328" s="53"/>
      <c r="AA328" s="33"/>
      <c r="AB328" s="33"/>
      <c r="AC328" s="23"/>
      <c r="AD328" s="40"/>
      <c r="AE328" s="53"/>
      <c r="AF328" s="39"/>
      <c r="AG328" s="33"/>
      <c r="AH328" s="33"/>
      <c r="AI328" s="23"/>
      <c r="AJ328" s="25"/>
      <c r="AK328" s="107"/>
      <c r="AL328" s="39"/>
      <c r="AM328" s="33"/>
      <c r="AN328" s="33"/>
      <c r="AO328" s="23"/>
      <c r="AP328" s="40" t="s">
        <v>104</v>
      </c>
      <c r="AQ328" s="110"/>
      <c r="AR328" s="33"/>
      <c r="AS328" s="33"/>
      <c r="AT328" s="33"/>
      <c r="AU328" s="33"/>
      <c r="AV328" s="23" t="s">
        <v>104</v>
      </c>
      <c r="AW328" s="47"/>
      <c r="AX328" s="48"/>
      <c r="AY328" s="48"/>
      <c r="AZ328" s="48"/>
      <c r="BA328" s="48"/>
      <c r="BB328" s="48"/>
      <c r="BC328" s="49" t="s">
        <v>104</v>
      </c>
      <c r="BD328" s="21"/>
    </row>
    <row r="329" spans="1:56" ht="12.45" customHeight="1" x14ac:dyDescent="0.45">
      <c r="A329" s="2">
        <f>A323+1</f>
        <v>44</v>
      </c>
      <c r="B329" s="114">
        <f>VLOOKUP($A329,行事!$A:$F,2,FALSE)</f>
        <v>44795</v>
      </c>
      <c r="C329" s="115"/>
      <c r="D329" s="65"/>
      <c r="E329" s="69"/>
      <c r="F329" s="96">
        <v>3</v>
      </c>
      <c r="G329" s="96"/>
      <c r="H329" s="96">
        <v>4</v>
      </c>
      <c r="I329" s="96"/>
      <c r="J329" s="96">
        <v>5</v>
      </c>
      <c r="K329" s="96"/>
      <c r="L329" s="96">
        <v>6</v>
      </c>
      <c r="M329" s="96"/>
      <c r="N329" s="96">
        <v>7</v>
      </c>
      <c r="O329" s="96"/>
      <c r="P329" s="96">
        <v>8</v>
      </c>
      <c r="Q329" s="96"/>
      <c r="R329" s="96">
        <v>9</v>
      </c>
      <c r="S329" s="96"/>
      <c r="T329" s="96">
        <v>10</v>
      </c>
      <c r="U329" s="96"/>
      <c r="V329" s="96">
        <v>11</v>
      </c>
      <c r="W329" s="96"/>
      <c r="X329" s="96">
        <v>12</v>
      </c>
      <c r="Y329" s="96"/>
      <c r="Z329" s="96">
        <v>13</v>
      </c>
      <c r="AA329" s="96"/>
      <c r="AB329" s="96">
        <v>14</v>
      </c>
      <c r="AC329" s="96"/>
      <c r="AD329" s="96">
        <v>15</v>
      </c>
      <c r="AE329" s="96"/>
      <c r="AF329" s="96">
        <v>16</v>
      </c>
      <c r="AG329" s="96"/>
      <c r="AH329" s="96">
        <v>17</v>
      </c>
      <c r="AI329" s="96"/>
      <c r="AJ329" s="96">
        <v>18</v>
      </c>
      <c r="AK329" s="96"/>
      <c r="AL329" s="96">
        <v>19</v>
      </c>
      <c r="AM329" s="96"/>
      <c r="AN329" s="96">
        <v>20</v>
      </c>
      <c r="AO329" s="96"/>
      <c r="AP329" s="96">
        <v>21</v>
      </c>
      <c r="AQ329" s="96"/>
      <c r="AR329" s="96">
        <v>22</v>
      </c>
      <c r="AS329" s="96"/>
      <c r="AT329" s="96">
        <v>23</v>
      </c>
      <c r="AU329" s="96"/>
      <c r="AV329" s="96">
        <v>24</v>
      </c>
      <c r="AW329" s="96"/>
      <c r="AX329" s="96">
        <v>1</v>
      </c>
      <c r="AY329" s="96"/>
      <c r="AZ329" s="96">
        <v>2</v>
      </c>
      <c r="BA329" s="96"/>
      <c r="BB329" s="96">
        <v>3</v>
      </c>
      <c r="BC329" s="97"/>
      <c r="BD329" s="13"/>
    </row>
    <row r="330" spans="1:56" ht="19.95" customHeight="1" x14ac:dyDescent="0.45">
      <c r="B330" s="116"/>
      <c r="C330" s="117"/>
      <c r="D330" s="66" t="s">
        <v>113</v>
      </c>
      <c r="E330" s="70" t="s">
        <v>113</v>
      </c>
      <c r="F330" s="14"/>
      <c r="G330" s="3"/>
      <c r="H330" s="4"/>
      <c r="I330" s="3"/>
      <c r="J330" s="4"/>
      <c r="K330" s="3"/>
      <c r="L330" s="4"/>
      <c r="M330" s="3"/>
      <c r="N330" s="4"/>
      <c r="O330" s="3"/>
      <c r="P330" s="73"/>
      <c r="Q330" s="75"/>
      <c r="R330" s="4"/>
      <c r="S330" s="3"/>
      <c r="T330" s="4"/>
      <c r="U330" s="3"/>
      <c r="V330" s="4"/>
      <c r="W330" s="3"/>
      <c r="X330" s="4"/>
      <c r="Y330" s="3"/>
      <c r="Z330" s="4"/>
      <c r="AA330" s="3"/>
      <c r="AB330" s="4"/>
      <c r="AC330" s="3"/>
      <c r="AD330" s="4"/>
      <c r="AE330" s="3"/>
      <c r="AF330" s="6"/>
      <c r="AG330" s="5"/>
      <c r="AH330" s="4"/>
      <c r="AI330" s="3"/>
      <c r="AJ330" s="4"/>
      <c r="AK330" s="3"/>
      <c r="AL330" s="4"/>
      <c r="AM330" s="3"/>
      <c r="AN330" s="4"/>
      <c r="AO330" s="3"/>
      <c r="AP330" s="4"/>
      <c r="AQ330" s="3"/>
      <c r="AR330" s="4"/>
      <c r="AS330" s="3"/>
      <c r="AT330" s="4"/>
      <c r="AU330" s="3"/>
      <c r="AV330" s="6"/>
      <c r="AW330" s="5"/>
      <c r="AX330" s="4"/>
      <c r="AY330" s="3"/>
      <c r="AZ330" s="4"/>
      <c r="BA330" s="3"/>
      <c r="BB330" s="4"/>
      <c r="BC330" s="22"/>
      <c r="BD330" s="16"/>
    </row>
    <row r="331" spans="1:56" ht="19.95" customHeight="1" thickBot="1" x14ac:dyDescent="0.5">
      <c r="A331">
        <f>VLOOKUP($A329,行事!$A:$F,6,FALSE)</f>
        <v>0</v>
      </c>
      <c r="B331" s="98">
        <f>VLOOKUP($A329,行事!$A:$F,2,FALSE)</f>
        <v>44795</v>
      </c>
      <c r="C331" s="99"/>
      <c r="D331" s="67" t="s">
        <v>113</v>
      </c>
      <c r="E331" s="71" t="s">
        <v>113</v>
      </c>
      <c r="F331" s="7"/>
      <c r="G331" s="8"/>
      <c r="H331" s="9"/>
      <c r="I331" s="8"/>
      <c r="J331" s="9"/>
      <c r="K331" s="8"/>
      <c r="L331" s="9"/>
      <c r="M331" s="8"/>
      <c r="N331" s="9"/>
      <c r="O331" s="8"/>
      <c r="P331" s="74"/>
      <c r="Q331" s="76"/>
      <c r="R331" s="9"/>
      <c r="S331" s="8"/>
      <c r="T331" s="9"/>
      <c r="U331" s="8"/>
      <c r="V331" s="9"/>
      <c r="W331" s="8"/>
      <c r="X331" s="9"/>
      <c r="Y331" s="8"/>
      <c r="Z331" s="9"/>
      <c r="AA331" s="8"/>
      <c r="AB331" s="9"/>
      <c r="AC331" s="8"/>
      <c r="AD331" s="9"/>
      <c r="AE331" s="8"/>
      <c r="AF331" s="11"/>
      <c r="AG331" s="10"/>
      <c r="AH331" s="9"/>
      <c r="AI331" s="8"/>
      <c r="AJ331" s="9"/>
      <c r="AK331" s="8"/>
      <c r="AL331" s="9"/>
      <c r="AM331" s="8"/>
      <c r="AN331" s="9"/>
      <c r="AO331" s="8"/>
      <c r="AP331" s="9"/>
      <c r="AQ331" s="8"/>
      <c r="AR331" s="9"/>
      <c r="AS331" s="8"/>
      <c r="AT331" s="9"/>
      <c r="AU331" s="8"/>
      <c r="AV331" s="11"/>
      <c r="AW331" s="62"/>
      <c r="AX331" s="63"/>
      <c r="AY331" s="64"/>
      <c r="AZ331" s="63"/>
      <c r="BA331" s="64"/>
      <c r="BB331" s="63"/>
      <c r="BC331" s="16"/>
      <c r="BD331" s="16"/>
    </row>
    <row r="332" spans="1:56" ht="19.95" customHeight="1" x14ac:dyDescent="0.45">
      <c r="B332" s="100" t="str">
        <f>IF(VLOOKUP($A329,行事!$A:$F,5,FALSE)="","",VLOOKUP($A329,行事!$A:$F,5,FALSE))</f>
        <v>始業式,実力課題考査</v>
      </c>
      <c r="C332" s="101"/>
      <c r="D332" s="67" t="s">
        <v>113</v>
      </c>
      <c r="E332" s="71" t="s">
        <v>113</v>
      </c>
      <c r="F332" s="102" t="s">
        <v>102</v>
      </c>
      <c r="G332" s="55" t="s">
        <v>103</v>
      </c>
      <c r="H332" s="35"/>
      <c r="I332" s="30"/>
      <c r="J332" s="30"/>
      <c r="K332" s="50" t="s">
        <v>104</v>
      </c>
      <c r="L332" s="56" t="s">
        <v>105</v>
      </c>
      <c r="M332" s="36"/>
      <c r="N332" s="35"/>
      <c r="O332" s="30"/>
      <c r="P332" s="50" t="s">
        <v>104</v>
      </c>
      <c r="Q332" s="57" t="s">
        <v>106</v>
      </c>
      <c r="R332" s="30"/>
      <c r="S332" s="36"/>
      <c r="T332" s="35"/>
      <c r="U332" s="50" t="s">
        <v>104</v>
      </c>
      <c r="V332" s="58" t="s">
        <v>107</v>
      </c>
      <c r="W332" s="30"/>
      <c r="X332" s="30"/>
      <c r="Y332" s="36"/>
      <c r="Z332" s="50" t="s">
        <v>104</v>
      </c>
      <c r="AA332" s="59" t="s">
        <v>108</v>
      </c>
      <c r="AB332" s="30"/>
      <c r="AC332" s="30"/>
      <c r="AD332" s="30"/>
      <c r="AE332" s="50" t="s">
        <v>104</v>
      </c>
      <c r="AF332" s="60" t="s">
        <v>109</v>
      </c>
      <c r="AG332" s="30"/>
      <c r="AH332" s="30"/>
      <c r="AI332" s="30"/>
      <c r="AJ332" s="50" t="s">
        <v>104</v>
      </c>
      <c r="AK332" s="105" t="s">
        <v>110</v>
      </c>
      <c r="AL332" s="41" t="s">
        <v>114</v>
      </c>
      <c r="AM332" s="30"/>
      <c r="AN332" s="30"/>
      <c r="AO332" s="30"/>
      <c r="AP332" s="30"/>
      <c r="AQ332" s="108"/>
      <c r="AR332" s="28" t="s">
        <v>111</v>
      </c>
      <c r="AS332" s="30"/>
      <c r="AT332" s="30"/>
      <c r="AU332" s="30"/>
      <c r="AV332" s="30"/>
      <c r="AW332" s="61" t="s">
        <v>112</v>
      </c>
      <c r="AX332" s="42"/>
      <c r="AY332" s="43"/>
      <c r="AZ332" s="43"/>
      <c r="BA332" s="43"/>
      <c r="BB332" s="43"/>
      <c r="BC332" s="44"/>
      <c r="BD332" s="16"/>
    </row>
    <row r="333" spans="1:56" ht="19.95" customHeight="1" x14ac:dyDescent="0.45">
      <c r="B333" s="17" t="s">
        <v>100</v>
      </c>
      <c r="C333" s="18">
        <f>VLOOKUP($A329,行事!$A:$F,3,FALSE)</f>
        <v>0</v>
      </c>
      <c r="D333" s="67" t="s">
        <v>113</v>
      </c>
      <c r="E333" s="71" t="s">
        <v>113</v>
      </c>
      <c r="F333" s="103"/>
      <c r="G333" s="29"/>
      <c r="H333" s="37"/>
      <c r="I333" s="31"/>
      <c r="J333" s="31"/>
      <c r="K333" s="32"/>
      <c r="L333" s="31"/>
      <c r="M333" s="38"/>
      <c r="N333" s="37"/>
      <c r="O333" s="31"/>
      <c r="P333" s="32"/>
      <c r="Q333" s="31"/>
      <c r="R333" s="31"/>
      <c r="S333" s="38"/>
      <c r="T333" s="37"/>
      <c r="U333" s="32"/>
      <c r="V333" s="31"/>
      <c r="W333" s="31"/>
      <c r="X333" s="31"/>
      <c r="Y333" s="38"/>
      <c r="Z333" s="52"/>
      <c r="AA333" s="31"/>
      <c r="AB333" s="31"/>
      <c r="AC333" s="31"/>
      <c r="AD333" s="31"/>
      <c r="AE333" s="54"/>
      <c r="AF333" s="37"/>
      <c r="AG333" s="31"/>
      <c r="AH333" s="31"/>
      <c r="AI333" s="31"/>
      <c r="AJ333" s="32"/>
      <c r="AK333" s="106"/>
      <c r="AL333" s="37"/>
      <c r="AM333" s="31"/>
      <c r="AN333" s="31"/>
      <c r="AO333" s="31"/>
      <c r="AP333" s="31"/>
      <c r="AQ333" s="109"/>
      <c r="AR333" s="26"/>
      <c r="AS333" s="31"/>
      <c r="AT333" s="31"/>
      <c r="AU333" s="31"/>
      <c r="AV333" s="31"/>
      <c r="AW333" s="45"/>
      <c r="AX333" s="27"/>
      <c r="AY333" s="31"/>
      <c r="AZ333" s="31"/>
      <c r="BA333" s="31"/>
      <c r="BB333" s="31"/>
      <c r="BC333" s="46"/>
      <c r="BD333" s="16"/>
    </row>
    <row r="334" spans="1:56" ht="19.95" customHeight="1" thickBot="1" x14ac:dyDescent="0.45">
      <c r="B334" s="19" t="s">
        <v>101</v>
      </c>
      <c r="C334" s="20">
        <f>VLOOKUP($A329,行事!$A:$F,4,FALSE)</f>
        <v>75</v>
      </c>
      <c r="D334" s="68" t="s">
        <v>113</v>
      </c>
      <c r="E334" s="72" t="s">
        <v>113</v>
      </c>
      <c r="F334" s="104"/>
      <c r="G334" s="24"/>
      <c r="H334" s="39"/>
      <c r="I334" s="33"/>
      <c r="J334" s="33"/>
      <c r="K334" s="51"/>
      <c r="L334" s="40"/>
      <c r="M334" s="39"/>
      <c r="N334" s="39"/>
      <c r="O334" s="33"/>
      <c r="P334" s="34"/>
      <c r="Q334" s="23"/>
      <c r="R334" s="40"/>
      <c r="S334" s="39"/>
      <c r="T334" s="39"/>
      <c r="U334" s="34"/>
      <c r="V334" s="33"/>
      <c r="W334" s="23"/>
      <c r="X334" s="40"/>
      <c r="Y334" s="39"/>
      <c r="Z334" s="53"/>
      <c r="AA334" s="33"/>
      <c r="AB334" s="33"/>
      <c r="AC334" s="23"/>
      <c r="AD334" s="40"/>
      <c r="AE334" s="53"/>
      <c r="AF334" s="39"/>
      <c r="AG334" s="33"/>
      <c r="AH334" s="33"/>
      <c r="AI334" s="23"/>
      <c r="AJ334" s="25"/>
      <c r="AK334" s="107"/>
      <c r="AL334" s="39"/>
      <c r="AM334" s="33"/>
      <c r="AN334" s="33"/>
      <c r="AO334" s="23"/>
      <c r="AP334" s="40" t="s">
        <v>104</v>
      </c>
      <c r="AQ334" s="110"/>
      <c r="AR334" s="33"/>
      <c r="AS334" s="33"/>
      <c r="AT334" s="33"/>
      <c r="AU334" s="33"/>
      <c r="AV334" s="23" t="s">
        <v>104</v>
      </c>
      <c r="AW334" s="47"/>
      <c r="AX334" s="48"/>
      <c r="AY334" s="48"/>
      <c r="AZ334" s="48"/>
      <c r="BA334" s="48"/>
      <c r="BB334" s="48"/>
      <c r="BC334" s="49" t="s">
        <v>104</v>
      </c>
      <c r="BD334" s="21"/>
    </row>
    <row r="335" spans="1:56" ht="12.45" customHeight="1" x14ac:dyDescent="0.45">
      <c r="A335" s="2">
        <f>A329+1</f>
        <v>45</v>
      </c>
      <c r="B335" s="114">
        <f>VLOOKUP($A335,行事!$A:$F,2,FALSE)</f>
        <v>44796</v>
      </c>
      <c r="C335" s="115"/>
      <c r="D335" s="65"/>
      <c r="E335" s="69"/>
      <c r="F335" s="96">
        <v>3</v>
      </c>
      <c r="G335" s="96"/>
      <c r="H335" s="96">
        <v>4</v>
      </c>
      <c r="I335" s="96"/>
      <c r="J335" s="96">
        <v>5</v>
      </c>
      <c r="K335" s="96"/>
      <c r="L335" s="96">
        <v>6</v>
      </c>
      <c r="M335" s="96"/>
      <c r="N335" s="96">
        <v>7</v>
      </c>
      <c r="O335" s="96"/>
      <c r="P335" s="96">
        <v>8</v>
      </c>
      <c r="Q335" s="96"/>
      <c r="R335" s="96">
        <v>9</v>
      </c>
      <c r="S335" s="96"/>
      <c r="T335" s="96">
        <v>10</v>
      </c>
      <c r="U335" s="96"/>
      <c r="V335" s="96">
        <v>11</v>
      </c>
      <c r="W335" s="96"/>
      <c r="X335" s="96">
        <v>12</v>
      </c>
      <c r="Y335" s="96"/>
      <c r="Z335" s="96">
        <v>13</v>
      </c>
      <c r="AA335" s="96"/>
      <c r="AB335" s="96">
        <v>14</v>
      </c>
      <c r="AC335" s="96"/>
      <c r="AD335" s="96">
        <v>15</v>
      </c>
      <c r="AE335" s="96"/>
      <c r="AF335" s="96">
        <v>16</v>
      </c>
      <c r="AG335" s="96"/>
      <c r="AH335" s="96">
        <v>17</v>
      </c>
      <c r="AI335" s="96"/>
      <c r="AJ335" s="96">
        <v>18</v>
      </c>
      <c r="AK335" s="96"/>
      <c r="AL335" s="96">
        <v>19</v>
      </c>
      <c r="AM335" s="96"/>
      <c r="AN335" s="96">
        <v>20</v>
      </c>
      <c r="AO335" s="96"/>
      <c r="AP335" s="96">
        <v>21</v>
      </c>
      <c r="AQ335" s="96"/>
      <c r="AR335" s="96">
        <v>22</v>
      </c>
      <c r="AS335" s="96"/>
      <c r="AT335" s="96">
        <v>23</v>
      </c>
      <c r="AU335" s="96"/>
      <c r="AV335" s="96">
        <v>24</v>
      </c>
      <c r="AW335" s="96"/>
      <c r="AX335" s="96">
        <v>1</v>
      </c>
      <c r="AY335" s="96"/>
      <c r="AZ335" s="96">
        <v>2</v>
      </c>
      <c r="BA335" s="96"/>
      <c r="BB335" s="96">
        <v>3</v>
      </c>
      <c r="BC335" s="97"/>
      <c r="BD335" s="13"/>
    </row>
    <row r="336" spans="1:56" ht="19.95" customHeight="1" x14ac:dyDescent="0.45">
      <c r="B336" s="116"/>
      <c r="C336" s="117"/>
      <c r="D336" s="66" t="s">
        <v>113</v>
      </c>
      <c r="E336" s="70" t="s">
        <v>113</v>
      </c>
      <c r="F336" s="14"/>
      <c r="G336" s="3"/>
      <c r="H336" s="4"/>
      <c r="I336" s="3"/>
      <c r="J336" s="4"/>
      <c r="K336" s="3"/>
      <c r="L336" s="4"/>
      <c r="M336" s="3"/>
      <c r="N336" s="4"/>
      <c r="O336" s="3"/>
      <c r="P336" s="73"/>
      <c r="Q336" s="75"/>
      <c r="R336" s="4"/>
      <c r="S336" s="3"/>
      <c r="T336" s="4"/>
      <c r="U336" s="3"/>
      <c r="V336" s="4"/>
      <c r="W336" s="3"/>
      <c r="X336" s="4"/>
      <c r="Y336" s="3"/>
      <c r="Z336" s="4"/>
      <c r="AA336" s="3"/>
      <c r="AB336" s="4"/>
      <c r="AC336" s="3"/>
      <c r="AD336" s="4"/>
      <c r="AE336" s="3"/>
      <c r="AF336" s="6"/>
      <c r="AG336" s="5"/>
      <c r="AH336" s="4"/>
      <c r="AI336" s="3"/>
      <c r="AJ336" s="4"/>
      <c r="AK336" s="3"/>
      <c r="AL336" s="4"/>
      <c r="AM336" s="3"/>
      <c r="AN336" s="4"/>
      <c r="AO336" s="3"/>
      <c r="AP336" s="4"/>
      <c r="AQ336" s="3"/>
      <c r="AR336" s="4"/>
      <c r="AS336" s="3"/>
      <c r="AT336" s="4"/>
      <c r="AU336" s="3"/>
      <c r="AV336" s="6"/>
      <c r="AW336" s="5"/>
      <c r="AX336" s="4"/>
      <c r="AY336" s="3"/>
      <c r="AZ336" s="4"/>
      <c r="BA336" s="3"/>
      <c r="BB336" s="4"/>
      <c r="BC336" s="22"/>
      <c r="BD336" s="16"/>
    </row>
    <row r="337" spans="1:56" ht="19.95" customHeight="1" thickBot="1" x14ac:dyDescent="0.5">
      <c r="A337">
        <f>VLOOKUP($A335,行事!$A:$F,6,FALSE)</f>
        <v>0</v>
      </c>
      <c r="B337" s="98">
        <f>VLOOKUP($A335,行事!$A:$F,2,FALSE)</f>
        <v>44796</v>
      </c>
      <c r="C337" s="99"/>
      <c r="D337" s="67" t="s">
        <v>113</v>
      </c>
      <c r="E337" s="71" t="s">
        <v>113</v>
      </c>
      <c r="F337" s="7"/>
      <c r="G337" s="8"/>
      <c r="H337" s="9"/>
      <c r="I337" s="8"/>
      <c r="J337" s="9"/>
      <c r="K337" s="8"/>
      <c r="L337" s="9"/>
      <c r="M337" s="8"/>
      <c r="N337" s="9"/>
      <c r="O337" s="8"/>
      <c r="P337" s="74"/>
      <c r="Q337" s="76"/>
      <c r="R337" s="9"/>
      <c r="S337" s="8"/>
      <c r="T337" s="9"/>
      <c r="U337" s="8"/>
      <c r="V337" s="9"/>
      <c r="W337" s="8"/>
      <c r="X337" s="9"/>
      <c r="Y337" s="8"/>
      <c r="Z337" s="9"/>
      <c r="AA337" s="8"/>
      <c r="AB337" s="9"/>
      <c r="AC337" s="8"/>
      <c r="AD337" s="9"/>
      <c r="AE337" s="8"/>
      <c r="AF337" s="11"/>
      <c r="AG337" s="10"/>
      <c r="AH337" s="9"/>
      <c r="AI337" s="8"/>
      <c r="AJ337" s="9"/>
      <c r="AK337" s="8"/>
      <c r="AL337" s="9"/>
      <c r="AM337" s="8"/>
      <c r="AN337" s="9"/>
      <c r="AO337" s="8"/>
      <c r="AP337" s="9"/>
      <c r="AQ337" s="8"/>
      <c r="AR337" s="9"/>
      <c r="AS337" s="8"/>
      <c r="AT337" s="9"/>
      <c r="AU337" s="8"/>
      <c r="AV337" s="11"/>
      <c r="AW337" s="62"/>
      <c r="AX337" s="63"/>
      <c r="AY337" s="64"/>
      <c r="AZ337" s="63"/>
      <c r="BA337" s="64"/>
      <c r="BB337" s="63"/>
      <c r="BC337" s="16"/>
      <c r="BD337" s="16"/>
    </row>
    <row r="338" spans="1:56" ht="19.95" customHeight="1" x14ac:dyDescent="0.45">
      <c r="B338" s="100" t="str">
        <f>IF(VLOOKUP($A335,行事!$A:$F,5,FALSE)="","",VLOOKUP($A335,行事!$A:$F,5,FALSE))</f>
        <v>(短40清✂)分大C理③</v>
      </c>
      <c r="C338" s="101"/>
      <c r="D338" s="67" t="s">
        <v>113</v>
      </c>
      <c r="E338" s="71" t="s">
        <v>113</v>
      </c>
      <c r="F338" s="102" t="s">
        <v>102</v>
      </c>
      <c r="G338" s="55" t="s">
        <v>103</v>
      </c>
      <c r="H338" s="35"/>
      <c r="I338" s="30"/>
      <c r="J338" s="30"/>
      <c r="K338" s="50" t="s">
        <v>104</v>
      </c>
      <c r="L338" s="56" t="s">
        <v>105</v>
      </c>
      <c r="M338" s="36"/>
      <c r="N338" s="35"/>
      <c r="O338" s="30"/>
      <c r="P338" s="50" t="s">
        <v>104</v>
      </c>
      <c r="Q338" s="57" t="s">
        <v>106</v>
      </c>
      <c r="R338" s="30"/>
      <c r="S338" s="36"/>
      <c r="T338" s="35"/>
      <c r="U338" s="50" t="s">
        <v>104</v>
      </c>
      <c r="V338" s="58" t="s">
        <v>107</v>
      </c>
      <c r="W338" s="30"/>
      <c r="X338" s="30"/>
      <c r="Y338" s="36"/>
      <c r="Z338" s="50" t="s">
        <v>104</v>
      </c>
      <c r="AA338" s="59" t="s">
        <v>108</v>
      </c>
      <c r="AB338" s="30"/>
      <c r="AC338" s="30"/>
      <c r="AD338" s="30"/>
      <c r="AE338" s="50" t="s">
        <v>104</v>
      </c>
      <c r="AF338" s="60" t="s">
        <v>109</v>
      </c>
      <c r="AG338" s="30"/>
      <c r="AH338" s="30"/>
      <c r="AI338" s="30"/>
      <c r="AJ338" s="50" t="s">
        <v>104</v>
      </c>
      <c r="AK338" s="105" t="s">
        <v>110</v>
      </c>
      <c r="AL338" s="41" t="s">
        <v>114</v>
      </c>
      <c r="AM338" s="30"/>
      <c r="AN338" s="30"/>
      <c r="AO338" s="30"/>
      <c r="AP338" s="30"/>
      <c r="AQ338" s="108"/>
      <c r="AR338" s="28" t="s">
        <v>111</v>
      </c>
      <c r="AS338" s="30"/>
      <c r="AT338" s="30"/>
      <c r="AU338" s="30"/>
      <c r="AV338" s="30"/>
      <c r="AW338" s="61" t="s">
        <v>112</v>
      </c>
      <c r="AX338" s="42"/>
      <c r="AY338" s="43"/>
      <c r="AZ338" s="43"/>
      <c r="BA338" s="43"/>
      <c r="BB338" s="43"/>
      <c r="BC338" s="44"/>
      <c r="BD338" s="16"/>
    </row>
    <row r="339" spans="1:56" ht="19.95" customHeight="1" x14ac:dyDescent="0.45">
      <c r="B339" s="17" t="s">
        <v>100</v>
      </c>
      <c r="C339" s="18">
        <f>VLOOKUP($A335,行事!$A:$F,3,FALSE)</f>
        <v>41</v>
      </c>
      <c r="D339" s="67" t="s">
        <v>113</v>
      </c>
      <c r="E339" s="71" t="s">
        <v>113</v>
      </c>
      <c r="F339" s="103"/>
      <c r="G339" s="29"/>
      <c r="H339" s="37"/>
      <c r="I339" s="31"/>
      <c r="J339" s="31"/>
      <c r="K339" s="32"/>
      <c r="L339" s="31"/>
      <c r="M339" s="38"/>
      <c r="N339" s="37"/>
      <c r="O339" s="31"/>
      <c r="P339" s="32"/>
      <c r="Q339" s="31"/>
      <c r="R339" s="31"/>
      <c r="S339" s="38"/>
      <c r="T339" s="37"/>
      <c r="U339" s="32"/>
      <c r="V339" s="31"/>
      <c r="W339" s="31"/>
      <c r="X339" s="31"/>
      <c r="Y339" s="38"/>
      <c r="Z339" s="52"/>
      <c r="AA339" s="31"/>
      <c r="AB339" s="31"/>
      <c r="AC339" s="31"/>
      <c r="AD339" s="31"/>
      <c r="AE339" s="54"/>
      <c r="AF339" s="37"/>
      <c r="AG339" s="31"/>
      <c r="AH339" s="31"/>
      <c r="AI339" s="31"/>
      <c r="AJ339" s="32"/>
      <c r="AK339" s="106"/>
      <c r="AL339" s="37"/>
      <c r="AM339" s="31"/>
      <c r="AN339" s="31"/>
      <c r="AO339" s="31"/>
      <c r="AP339" s="31"/>
      <c r="AQ339" s="109"/>
      <c r="AR339" s="26"/>
      <c r="AS339" s="31"/>
      <c r="AT339" s="31"/>
      <c r="AU339" s="31"/>
      <c r="AV339" s="31"/>
      <c r="AW339" s="45"/>
      <c r="AX339" s="27"/>
      <c r="AY339" s="31"/>
      <c r="AZ339" s="31"/>
      <c r="BA339" s="31"/>
      <c r="BB339" s="31"/>
      <c r="BC339" s="46"/>
      <c r="BD339" s="16"/>
    </row>
    <row r="340" spans="1:56" ht="19.95" customHeight="1" thickBot="1" x14ac:dyDescent="0.45">
      <c r="B340" s="19" t="s">
        <v>101</v>
      </c>
      <c r="C340" s="20">
        <f>VLOOKUP($A335,行事!$A:$F,4,FALSE)</f>
        <v>74</v>
      </c>
      <c r="D340" s="68" t="s">
        <v>113</v>
      </c>
      <c r="E340" s="72" t="s">
        <v>113</v>
      </c>
      <c r="F340" s="104"/>
      <c r="G340" s="24"/>
      <c r="H340" s="39"/>
      <c r="I340" s="33"/>
      <c r="J340" s="33"/>
      <c r="K340" s="51"/>
      <c r="L340" s="40"/>
      <c r="M340" s="39"/>
      <c r="N340" s="39"/>
      <c r="O340" s="33"/>
      <c r="P340" s="34"/>
      <c r="Q340" s="23"/>
      <c r="R340" s="40"/>
      <c r="S340" s="39"/>
      <c r="T340" s="39"/>
      <c r="U340" s="34"/>
      <c r="V340" s="33"/>
      <c r="W340" s="23"/>
      <c r="X340" s="40"/>
      <c r="Y340" s="39"/>
      <c r="Z340" s="53"/>
      <c r="AA340" s="33"/>
      <c r="AB340" s="33"/>
      <c r="AC340" s="23"/>
      <c r="AD340" s="40"/>
      <c r="AE340" s="53"/>
      <c r="AF340" s="39"/>
      <c r="AG340" s="33"/>
      <c r="AH340" s="33"/>
      <c r="AI340" s="23"/>
      <c r="AJ340" s="25"/>
      <c r="AK340" s="107"/>
      <c r="AL340" s="39"/>
      <c r="AM340" s="33"/>
      <c r="AN340" s="33"/>
      <c r="AO340" s="23"/>
      <c r="AP340" s="40" t="s">
        <v>104</v>
      </c>
      <c r="AQ340" s="110"/>
      <c r="AR340" s="33"/>
      <c r="AS340" s="33"/>
      <c r="AT340" s="33"/>
      <c r="AU340" s="33"/>
      <c r="AV340" s="23" t="s">
        <v>104</v>
      </c>
      <c r="AW340" s="47"/>
      <c r="AX340" s="48"/>
      <c r="AY340" s="48"/>
      <c r="AZ340" s="48"/>
      <c r="BA340" s="48"/>
      <c r="BB340" s="48"/>
      <c r="BC340" s="49" t="s">
        <v>104</v>
      </c>
      <c r="BD340" s="21"/>
    </row>
    <row r="341" spans="1:56" ht="12.45" customHeight="1" x14ac:dyDescent="0.45">
      <c r="A341" s="2">
        <f>A335+1</f>
        <v>46</v>
      </c>
      <c r="B341" s="114">
        <f>VLOOKUP($A341,行事!$A:$F,2,FALSE)</f>
        <v>44797</v>
      </c>
      <c r="C341" s="115"/>
      <c r="D341" s="65"/>
      <c r="E341" s="69"/>
      <c r="F341" s="96">
        <v>3</v>
      </c>
      <c r="G341" s="96"/>
      <c r="H341" s="96">
        <v>4</v>
      </c>
      <c r="I341" s="96"/>
      <c r="J341" s="96">
        <v>5</v>
      </c>
      <c r="K341" s="96"/>
      <c r="L341" s="96">
        <v>6</v>
      </c>
      <c r="M341" s="96"/>
      <c r="N341" s="96">
        <v>7</v>
      </c>
      <c r="O341" s="96"/>
      <c r="P341" s="96">
        <v>8</v>
      </c>
      <c r="Q341" s="96"/>
      <c r="R341" s="96">
        <v>9</v>
      </c>
      <c r="S341" s="96"/>
      <c r="T341" s="96">
        <v>10</v>
      </c>
      <c r="U341" s="96"/>
      <c r="V341" s="96">
        <v>11</v>
      </c>
      <c r="W341" s="96"/>
      <c r="X341" s="96">
        <v>12</v>
      </c>
      <c r="Y341" s="96"/>
      <c r="Z341" s="96">
        <v>13</v>
      </c>
      <c r="AA341" s="96"/>
      <c r="AB341" s="96">
        <v>14</v>
      </c>
      <c r="AC341" s="96"/>
      <c r="AD341" s="96">
        <v>15</v>
      </c>
      <c r="AE341" s="96"/>
      <c r="AF341" s="96">
        <v>16</v>
      </c>
      <c r="AG341" s="96"/>
      <c r="AH341" s="96">
        <v>17</v>
      </c>
      <c r="AI341" s="96"/>
      <c r="AJ341" s="96">
        <v>18</v>
      </c>
      <c r="AK341" s="96"/>
      <c r="AL341" s="96">
        <v>19</v>
      </c>
      <c r="AM341" s="96"/>
      <c r="AN341" s="96">
        <v>20</v>
      </c>
      <c r="AO341" s="96"/>
      <c r="AP341" s="96">
        <v>21</v>
      </c>
      <c r="AQ341" s="96"/>
      <c r="AR341" s="96">
        <v>22</v>
      </c>
      <c r="AS341" s="96"/>
      <c r="AT341" s="96">
        <v>23</v>
      </c>
      <c r="AU341" s="96"/>
      <c r="AV341" s="96">
        <v>24</v>
      </c>
      <c r="AW341" s="96"/>
      <c r="AX341" s="96">
        <v>1</v>
      </c>
      <c r="AY341" s="96"/>
      <c r="AZ341" s="96">
        <v>2</v>
      </c>
      <c r="BA341" s="96"/>
      <c r="BB341" s="96">
        <v>3</v>
      </c>
      <c r="BC341" s="97"/>
      <c r="BD341" s="13"/>
    </row>
    <row r="342" spans="1:56" ht="19.95" customHeight="1" x14ac:dyDescent="0.45">
      <c r="B342" s="116"/>
      <c r="C342" s="117"/>
      <c r="D342" s="66" t="s">
        <v>113</v>
      </c>
      <c r="E342" s="70" t="s">
        <v>113</v>
      </c>
      <c r="F342" s="14"/>
      <c r="G342" s="3"/>
      <c r="H342" s="4"/>
      <c r="I342" s="3"/>
      <c r="J342" s="4"/>
      <c r="K342" s="3"/>
      <c r="L342" s="4"/>
      <c r="M342" s="3"/>
      <c r="N342" s="4"/>
      <c r="O342" s="3"/>
      <c r="P342" s="73"/>
      <c r="Q342" s="75"/>
      <c r="R342" s="4"/>
      <c r="S342" s="3"/>
      <c r="T342" s="4"/>
      <c r="U342" s="3"/>
      <c r="V342" s="4"/>
      <c r="W342" s="3"/>
      <c r="X342" s="4"/>
      <c r="Y342" s="3"/>
      <c r="Z342" s="4"/>
      <c r="AA342" s="3"/>
      <c r="AB342" s="4"/>
      <c r="AC342" s="3"/>
      <c r="AD342" s="4"/>
      <c r="AE342" s="3"/>
      <c r="AF342" s="6"/>
      <c r="AG342" s="5"/>
      <c r="AH342" s="4"/>
      <c r="AI342" s="3"/>
      <c r="AJ342" s="4"/>
      <c r="AK342" s="3"/>
      <c r="AL342" s="4"/>
      <c r="AM342" s="3"/>
      <c r="AN342" s="4"/>
      <c r="AO342" s="3"/>
      <c r="AP342" s="4"/>
      <c r="AQ342" s="3"/>
      <c r="AR342" s="4"/>
      <c r="AS342" s="3"/>
      <c r="AT342" s="4"/>
      <c r="AU342" s="3"/>
      <c r="AV342" s="6"/>
      <c r="AW342" s="5"/>
      <c r="AX342" s="4"/>
      <c r="AY342" s="3"/>
      <c r="AZ342" s="4"/>
      <c r="BA342" s="3"/>
      <c r="BB342" s="4"/>
      <c r="BC342" s="22"/>
      <c r="BD342" s="16"/>
    </row>
    <row r="343" spans="1:56" ht="19.95" customHeight="1" thickBot="1" x14ac:dyDescent="0.5">
      <c r="A343">
        <f>VLOOKUP($A341,行事!$A:$F,6,FALSE)</f>
        <v>0</v>
      </c>
      <c r="B343" s="98">
        <f>VLOOKUP($A341,行事!$A:$F,2,FALSE)</f>
        <v>44797</v>
      </c>
      <c r="C343" s="99"/>
      <c r="D343" s="67" t="s">
        <v>113</v>
      </c>
      <c r="E343" s="71" t="s">
        <v>113</v>
      </c>
      <c r="F343" s="7"/>
      <c r="G343" s="8"/>
      <c r="H343" s="9"/>
      <c r="I343" s="8"/>
      <c r="J343" s="9"/>
      <c r="K343" s="8"/>
      <c r="L343" s="9"/>
      <c r="M343" s="8"/>
      <c r="N343" s="9"/>
      <c r="O343" s="8"/>
      <c r="P343" s="74"/>
      <c r="Q343" s="76"/>
      <c r="R343" s="9"/>
      <c r="S343" s="8"/>
      <c r="T343" s="9"/>
      <c r="U343" s="8"/>
      <c r="V343" s="9"/>
      <c r="W343" s="8"/>
      <c r="X343" s="9"/>
      <c r="Y343" s="8"/>
      <c r="Z343" s="9"/>
      <c r="AA343" s="8"/>
      <c r="AB343" s="9"/>
      <c r="AC343" s="8"/>
      <c r="AD343" s="9"/>
      <c r="AE343" s="8"/>
      <c r="AF343" s="11"/>
      <c r="AG343" s="10"/>
      <c r="AH343" s="9"/>
      <c r="AI343" s="8"/>
      <c r="AJ343" s="9"/>
      <c r="AK343" s="8"/>
      <c r="AL343" s="9"/>
      <c r="AM343" s="8"/>
      <c r="AN343" s="9"/>
      <c r="AO343" s="8"/>
      <c r="AP343" s="9"/>
      <c r="AQ343" s="8"/>
      <c r="AR343" s="9"/>
      <c r="AS343" s="8"/>
      <c r="AT343" s="9"/>
      <c r="AU343" s="8"/>
      <c r="AV343" s="11"/>
      <c r="AW343" s="62"/>
      <c r="AX343" s="63"/>
      <c r="AY343" s="64"/>
      <c r="AZ343" s="63"/>
      <c r="BA343" s="64"/>
      <c r="BB343" s="63"/>
      <c r="BC343" s="16"/>
      <c r="BD343" s="16"/>
    </row>
    <row r="344" spans="1:56" ht="19.95" customHeight="1" x14ac:dyDescent="0.45">
      <c r="B344" s="100" t="str">
        <f>IF(VLOOKUP($A341,行事!$A:$F,5,FALSE)="","",VLOOKUP($A341,行事!$A:$F,5,FALSE))</f>
        <v>(短40)</v>
      </c>
      <c r="C344" s="101"/>
      <c r="D344" s="67" t="s">
        <v>113</v>
      </c>
      <c r="E344" s="71" t="s">
        <v>113</v>
      </c>
      <c r="F344" s="102" t="s">
        <v>102</v>
      </c>
      <c r="G344" s="55" t="s">
        <v>103</v>
      </c>
      <c r="H344" s="35"/>
      <c r="I344" s="30"/>
      <c r="J344" s="30"/>
      <c r="K344" s="50" t="s">
        <v>104</v>
      </c>
      <c r="L344" s="56" t="s">
        <v>105</v>
      </c>
      <c r="M344" s="36"/>
      <c r="N344" s="35"/>
      <c r="O344" s="30"/>
      <c r="P344" s="50" t="s">
        <v>104</v>
      </c>
      <c r="Q344" s="57" t="s">
        <v>106</v>
      </c>
      <c r="R344" s="30"/>
      <c r="S344" s="36"/>
      <c r="T344" s="35"/>
      <c r="U344" s="50" t="s">
        <v>104</v>
      </c>
      <c r="V344" s="58" t="s">
        <v>107</v>
      </c>
      <c r="W344" s="30"/>
      <c r="X344" s="30"/>
      <c r="Y344" s="36"/>
      <c r="Z344" s="50" t="s">
        <v>104</v>
      </c>
      <c r="AA344" s="59" t="s">
        <v>108</v>
      </c>
      <c r="AB344" s="30"/>
      <c r="AC344" s="30"/>
      <c r="AD344" s="30"/>
      <c r="AE344" s="50" t="s">
        <v>104</v>
      </c>
      <c r="AF344" s="60" t="s">
        <v>109</v>
      </c>
      <c r="AG344" s="30"/>
      <c r="AH344" s="30"/>
      <c r="AI344" s="30"/>
      <c r="AJ344" s="50" t="s">
        <v>104</v>
      </c>
      <c r="AK344" s="105" t="s">
        <v>110</v>
      </c>
      <c r="AL344" s="41" t="s">
        <v>114</v>
      </c>
      <c r="AM344" s="30"/>
      <c r="AN344" s="30"/>
      <c r="AO344" s="30"/>
      <c r="AP344" s="30"/>
      <c r="AQ344" s="108"/>
      <c r="AR344" s="28" t="s">
        <v>111</v>
      </c>
      <c r="AS344" s="30"/>
      <c r="AT344" s="30"/>
      <c r="AU344" s="30"/>
      <c r="AV344" s="30"/>
      <c r="AW344" s="61" t="s">
        <v>112</v>
      </c>
      <c r="AX344" s="42"/>
      <c r="AY344" s="43"/>
      <c r="AZ344" s="43"/>
      <c r="BA344" s="43"/>
      <c r="BB344" s="43"/>
      <c r="BC344" s="44"/>
      <c r="BD344" s="16"/>
    </row>
    <row r="345" spans="1:56" ht="19.95" customHeight="1" x14ac:dyDescent="0.45">
      <c r="B345" s="17" t="s">
        <v>100</v>
      </c>
      <c r="C345" s="18">
        <f>VLOOKUP($A341,行事!$A:$F,3,FALSE)</f>
        <v>40</v>
      </c>
      <c r="D345" s="67" t="s">
        <v>113</v>
      </c>
      <c r="E345" s="71" t="s">
        <v>113</v>
      </c>
      <c r="F345" s="103"/>
      <c r="G345" s="29"/>
      <c r="H345" s="37"/>
      <c r="I345" s="31"/>
      <c r="J345" s="31"/>
      <c r="K345" s="32"/>
      <c r="L345" s="31"/>
      <c r="M345" s="38"/>
      <c r="N345" s="37"/>
      <c r="O345" s="31"/>
      <c r="P345" s="32"/>
      <c r="Q345" s="31"/>
      <c r="R345" s="31"/>
      <c r="S345" s="38"/>
      <c r="T345" s="37"/>
      <c r="U345" s="32"/>
      <c r="V345" s="31"/>
      <c r="W345" s="31"/>
      <c r="X345" s="31"/>
      <c r="Y345" s="38"/>
      <c r="Z345" s="52"/>
      <c r="AA345" s="31"/>
      <c r="AB345" s="31"/>
      <c r="AC345" s="31"/>
      <c r="AD345" s="31"/>
      <c r="AE345" s="54"/>
      <c r="AF345" s="37"/>
      <c r="AG345" s="31"/>
      <c r="AH345" s="31"/>
      <c r="AI345" s="31"/>
      <c r="AJ345" s="32"/>
      <c r="AK345" s="106"/>
      <c r="AL345" s="37"/>
      <c r="AM345" s="31"/>
      <c r="AN345" s="31"/>
      <c r="AO345" s="31"/>
      <c r="AP345" s="31"/>
      <c r="AQ345" s="109"/>
      <c r="AR345" s="26"/>
      <c r="AS345" s="31"/>
      <c r="AT345" s="31"/>
      <c r="AU345" s="31"/>
      <c r="AV345" s="31"/>
      <c r="AW345" s="45"/>
      <c r="AX345" s="27"/>
      <c r="AY345" s="31"/>
      <c r="AZ345" s="31"/>
      <c r="BA345" s="31"/>
      <c r="BB345" s="31"/>
      <c r="BC345" s="46"/>
      <c r="BD345" s="16"/>
    </row>
    <row r="346" spans="1:56" ht="19.95" customHeight="1" thickBot="1" x14ac:dyDescent="0.45">
      <c r="B346" s="19" t="s">
        <v>101</v>
      </c>
      <c r="C346" s="20">
        <f>VLOOKUP($A341,行事!$A:$F,4,FALSE)</f>
        <v>73</v>
      </c>
      <c r="D346" s="68" t="s">
        <v>113</v>
      </c>
      <c r="E346" s="72" t="s">
        <v>113</v>
      </c>
      <c r="F346" s="104"/>
      <c r="G346" s="24"/>
      <c r="H346" s="39"/>
      <c r="I346" s="33"/>
      <c r="J346" s="33"/>
      <c r="K346" s="51"/>
      <c r="L346" s="40"/>
      <c r="M346" s="39"/>
      <c r="N346" s="39"/>
      <c r="O346" s="33"/>
      <c r="P346" s="34"/>
      <c r="Q346" s="23"/>
      <c r="R346" s="40"/>
      <c r="S346" s="39"/>
      <c r="T346" s="39"/>
      <c r="U346" s="34"/>
      <c r="V346" s="33"/>
      <c r="W346" s="23"/>
      <c r="X346" s="40"/>
      <c r="Y346" s="39"/>
      <c r="Z346" s="53"/>
      <c r="AA346" s="33"/>
      <c r="AB346" s="33"/>
      <c r="AC346" s="23"/>
      <c r="AD346" s="40"/>
      <c r="AE346" s="53"/>
      <c r="AF346" s="39"/>
      <c r="AG346" s="33"/>
      <c r="AH346" s="33"/>
      <c r="AI346" s="23"/>
      <c r="AJ346" s="25"/>
      <c r="AK346" s="107"/>
      <c r="AL346" s="39"/>
      <c r="AM346" s="33"/>
      <c r="AN346" s="33"/>
      <c r="AO346" s="23"/>
      <c r="AP346" s="40" t="s">
        <v>104</v>
      </c>
      <c r="AQ346" s="110"/>
      <c r="AR346" s="33"/>
      <c r="AS346" s="33"/>
      <c r="AT346" s="33"/>
      <c r="AU346" s="33"/>
      <c r="AV346" s="23" t="s">
        <v>104</v>
      </c>
      <c r="AW346" s="47"/>
      <c r="AX346" s="48"/>
      <c r="AY346" s="48"/>
      <c r="AZ346" s="48"/>
      <c r="BA346" s="48"/>
      <c r="BB346" s="48"/>
      <c r="BC346" s="49" t="s">
        <v>104</v>
      </c>
      <c r="BD346" s="21"/>
    </row>
    <row r="347" spans="1:56" ht="12.45" customHeight="1" x14ac:dyDescent="0.45">
      <c r="A347" s="2">
        <f>A341+1</f>
        <v>47</v>
      </c>
      <c r="B347" s="114">
        <f>VLOOKUP($A347,行事!$A:$F,2,FALSE)</f>
        <v>44798</v>
      </c>
      <c r="C347" s="115"/>
      <c r="D347" s="65"/>
      <c r="E347" s="69"/>
      <c r="F347" s="96">
        <v>3</v>
      </c>
      <c r="G347" s="96"/>
      <c r="H347" s="96">
        <v>4</v>
      </c>
      <c r="I347" s="96"/>
      <c r="J347" s="96">
        <v>5</v>
      </c>
      <c r="K347" s="96"/>
      <c r="L347" s="96">
        <v>6</v>
      </c>
      <c r="M347" s="96"/>
      <c r="N347" s="96">
        <v>7</v>
      </c>
      <c r="O347" s="96"/>
      <c r="P347" s="96">
        <v>8</v>
      </c>
      <c r="Q347" s="96"/>
      <c r="R347" s="96">
        <v>9</v>
      </c>
      <c r="S347" s="96"/>
      <c r="T347" s="96">
        <v>10</v>
      </c>
      <c r="U347" s="96"/>
      <c r="V347" s="96">
        <v>11</v>
      </c>
      <c r="W347" s="96"/>
      <c r="X347" s="96">
        <v>12</v>
      </c>
      <c r="Y347" s="96"/>
      <c r="Z347" s="96">
        <v>13</v>
      </c>
      <c r="AA347" s="96"/>
      <c r="AB347" s="96">
        <v>14</v>
      </c>
      <c r="AC347" s="96"/>
      <c r="AD347" s="96">
        <v>15</v>
      </c>
      <c r="AE347" s="96"/>
      <c r="AF347" s="96">
        <v>16</v>
      </c>
      <c r="AG347" s="96"/>
      <c r="AH347" s="96">
        <v>17</v>
      </c>
      <c r="AI347" s="96"/>
      <c r="AJ347" s="96">
        <v>18</v>
      </c>
      <c r="AK347" s="96"/>
      <c r="AL347" s="96">
        <v>19</v>
      </c>
      <c r="AM347" s="96"/>
      <c r="AN347" s="96">
        <v>20</v>
      </c>
      <c r="AO347" s="96"/>
      <c r="AP347" s="96">
        <v>21</v>
      </c>
      <c r="AQ347" s="96"/>
      <c r="AR347" s="96">
        <v>22</v>
      </c>
      <c r="AS347" s="96"/>
      <c r="AT347" s="96">
        <v>23</v>
      </c>
      <c r="AU347" s="96"/>
      <c r="AV347" s="96">
        <v>24</v>
      </c>
      <c r="AW347" s="96"/>
      <c r="AX347" s="96">
        <v>1</v>
      </c>
      <c r="AY347" s="96"/>
      <c r="AZ347" s="96">
        <v>2</v>
      </c>
      <c r="BA347" s="96"/>
      <c r="BB347" s="96">
        <v>3</v>
      </c>
      <c r="BC347" s="97"/>
      <c r="BD347" s="13"/>
    </row>
    <row r="348" spans="1:56" ht="19.95" customHeight="1" x14ac:dyDescent="0.45">
      <c r="B348" s="116"/>
      <c r="C348" s="117"/>
      <c r="D348" s="66" t="s">
        <v>113</v>
      </c>
      <c r="E348" s="70" t="s">
        <v>113</v>
      </c>
      <c r="F348" s="14"/>
      <c r="G348" s="3"/>
      <c r="H348" s="4"/>
      <c r="I348" s="3"/>
      <c r="J348" s="4"/>
      <c r="K348" s="3"/>
      <c r="L348" s="4"/>
      <c r="M348" s="3"/>
      <c r="N348" s="4"/>
      <c r="O348" s="3"/>
      <c r="P348" s="73"/>
      <c r="Q348" s="75"/>
      <c r="R348" s="4"/>
      <c r="S348" s="3"/>
      <c r="T348" s="4"/>
      <c r="U348" s="3"/>
      <c r="V348" s="4"/>
      <c r="W348" s="3"/>
      <c r="X348" s="4"/>
      <c r="Y348" s="3"/>
      <c r="Z348" s="4"/>
      <c r="AA348" s="3"/>
      <c r="AB348" s="4"/>
      <c r="AC348" s="3"/>
      <c r="AD348" s="4"/>
      <c r="AE348" s="3"/>
      <c r="AF348" s="6"/>
      <c r="AG348" s="5"/>
      <c r="AH348" s="4"/>
      <c r="AI348" s="3"/>
      <c r="AJ348" s="4"/>
      <c r="AK348" s="3"/>
      <c r="AL348" s="4"/>
      <c r="AM348" s="3"/>
      <c r="AN348" s="4"/>
      <c r="AO348" s="3"/>
      <c r="AP348" s="4"/>
      <c r="AQ348" s="3"/>
      <c r="AR348" s="4"/>
      <c r="AS348" s="3"/>
      <c r="AT348" s="4"/>
      <c r="AU348" s="3"/>
      <c r="AV348" s="6"/>
      <c r="AW348" s="5"/>
      <c r="AX348" s="4"/>
      <c r="AY348" s="3"/>
      <c r="AZ348" s="4"/>
      <c r="BA348" s="3"/>
      <c r="BB348" s="4"/>
      <c r="BC348" s="22"/>
      <c r="BD348" s="16"/>
    </row>
    <row r="349" spans="1:56" ht="19.95" customHeight="1" thickBot="1" x14ac:dyDescent="0.5">
      <c r="A349">
        <f>VLOOKUP($A347,行事!$A:$F,6,FALSE)</f>
        <v>0</v>
      </c>
      <c r="B349" s="98">
        <f>VLOOKUP($A347,行事!$A:$F,2,FALSE)</f>
        <v>44798</v>
      </c>
      <c r="C349" s="99"/>
      <c r="D349" s="67" t="s">
        <v>113</v>
      </c>
      <c r="E349" s="71" t="s">
        <v>113</v>
      </c>
      <c r="F349" s="7"/>
      <c r="G349" s="8"/>
      <c r="H349" s="9"/>
      <c r="I349" s="8"/>
      <c r="J349" s="9"/>
      <c r="K349" s="8"/>
      <c r="L349" s="9"/>
      <c r="M349" s="8"/>
      <c r="N349" s="9"/>
      <c r="O349" s="8"/>
      <c r="P349" s="74"/>
      <c r="Q349" s="76"/>
      <c r="R349" s="9"/>
      <c r="S349" s="8"/>
      <c r="T349" s="9"/>
      <c r="U349" s="8"/>
      <c r="V349" s="9"/>
      <c r="W349" s="8"/>
      <c r="X349" s="9"/>
      <c r="Y349" s="8"/>
      <c r="Z349" s="9"/>
      <c r="AA349" s="8"/>
      <c r="AB349" s="9"/>
      <c r="AC349" s="8"/>
      <c r="AD349" s="9"/>
      <c r="AE349" s="8"/>
      <c r="AF349" s="11"/>
      <c r="AG349" s="10"/>
      <c r="AH349" s="9"/>
      <c r="AI349" s="8"/>
      <c r="AJ349" s="9"/>
      <c r="AK349" s="8"/>
      <c r="AL349" s="9"/>
      <c r="AM349" s="8"/>
      <c r="AN349" s="9"/>
      <c r="AO349" s="8"/>
      <c r="AP349" s="9"/>
      <c r="AQ349" s="8"/>
      <c r="AR349" s="9"/>
      <c r="AS349" s="8"/>
      <c r="AT349" s="9"/>
      <c r="AU349" s="8"/>
      <c r="AV349" s="11"/>
      <c r="AW349" s="62"/>
      <c r="AX349" s="63"/>
      <c r="AY349" s="64"/>
      <c r="AZ349" s="63"/>
      <c r="BA349" s="64"/>
      <c r="BB349" s="63"/>
      <c r="BC349" s="16"/>
      <c r="BD349" s="16"/>
    </row>
    <row r="350" spans="1:56" ht="19.95" customHeight="1" x14ac:dyDescent="0.45">
      <c r="B350" s="100" t="str">
        <f>IF(VLOOKUP($A347,行事!$A:$F,5,FALSE)="","",VLOOKUP($A347,行事!$A:$F,5,FALSE))</f>
        <v>(短40)</v>
      </c>
      <c r="C350" s="101"/>
      <c r="D350" s="67" t="s">
        <v>113</v>
      </c>
      <c r="E350" s="71" t="s">
        <v>113</v>
      </c>
      <c r="F350" s="102" t="s">
        <v>102</v>
      </c>
      <c r="G350" s="55" t="s">
        <v>103</v>
      </c>
      <c r="H350" s="35"/>
      <c r="I350" s="30"/>
      <c r="J350" s="30"/>
      <c r="K350" s="50" t="s">
        <v>104</v>
      </c>
      <c r="L350" s="56" t="s">
        <v>105</v>
      </c>
      <c r="M350" s="36"/>
      <c r="N350" s="35"/>
      <c r="O350" s="30"/>
      <c r="P350" s="50" t="s">
        <v>104</v>
      </c>
      <c r="Q350" s="57" t="s">
        <v>106</v>
      </c>
      <c r="R350" s="30"/>
      <c r="S350" s="36"/>
      <c r="T350" s="35"/>
      <c r="U350" s="50" t="s">
        <v>104</v>
      </c>
      <c r="V350" s="58" t="s">
        <v>107</v>
      </c>
      <c r="W350" s="30"/>
      <c r="X350" s="30"/>
      <c r="Y350" s="36"/>
      <c r="Z350" s="50" t="s">
        <v>104</v>
      </c>
      <c r="AA350" s="59" t="s">
        <v>108</v>
      </c>
      <c r="AB350" s="30"/>
      <c r="AC350" s="30"/>
      <c r="AD350" s="30"/>
      <c r="AE350" s="50" t="s">
        <v>104</v>
      </c>
      <c r="AF350" s="60" t="s">
        <v>109</v>
      </c>
      <c r="AG350" s="30"/>
      <c r="AH350" s="30"/>
      <c r="AI350" s="30"/>
      <c r="AJ350" s="50" t="s">
        <v>104</v>
      </c>
      <c r="AK350" s="105" t="s">
        <v>110</v>
      </c>
      <c r="AL350" s="41" t="s">
        <v>114</v>
      </c>
      <c r="AM350" s="30"/>
      <c r="AN350" s="30"/>
      <c r="AO350" s="30"/>
      <c r="AP350" s="30"/>
      <c r="AQ350" s="108"/>
      <c r="AR350" s="28" t="s">
        <v>111</v>
      </c>
      <c r="AS350" s="30"/>
      <c r="AT350" s="30"/>
      <c r="AU350" s="30"/>
      <c r="AV350" s="30"/>
      <c r="AW350" s="61" t="s">
        <v>112</v>
      </c>
      <c r="AX350" s="42"/>
      <c r="AY350" s="43"/>
      <c r="AZ350" s="43"/>
      <c r="BA350" s="43"/>
      <c r="BB350" s="43"/>
      <c r="BC350" s="44"/>
      <c r="BD350" s="16"/>
    </row>
    <row r="351" spans="1:56" ht="19.95" customHeight="1" x14ac:dyDescent="0.45">
      <c r="B351" s="17" t="s">
        <v>100</v>
      </c>
      <c r="C351" s="18">
        <f>VLOOKUP($A347,行事!$A:$F,3,FALSE)</f>
        <v>39</v>
      </c>
      <c r="D351" s="67" t="s">
        <v>113</v>
      </c>
      <c r="E351" s="71" t="s">
        <v>113</v>
      </c>
      <c r="F351" s="103"/>
      <c r="G351" s="29"/>
      <c r="H351" s="37"/>
      <c r="I351" s="31"/>
      <c r="J351" s="31"/>
      <c r="K351" s="32"/>
      <c r="L351" s="31"/>
      <c r="M351" s="38"/>
      <c r="N351" s="37"/>
      <c r="O351" s="31"/>
      <c r="P351" s="32"/>
      <c r="Q351" s="31"/>
      <c r="R351" s="31"/>
      <c r="S351" s="38"/>
      <c r="T351" s="37"/>
      <c r="U351" s="32"/>
      <c r="V351" s="31"/>
      <c r="W351" s="31"/>
      <c r="X351" s="31"/>
      <c r="Y351" s="38"/>
      <c r="Z351" s="52"/>
      <c r="AA351" s="31"/>
      <c r="AB351" s="31"/>
      <c r="AC351" s="31"/>
      <c r="AD351" s="31"/>
      <c r="AE351" s="54"/>
      <c r="AF351" s="37"/>
      <c r="AG351" s="31"/>
      <c r="AH351" s="31"/>
      <c r="AI351" s="31"/>
      <c r="AJ351" s="32"/>
      <c r="AK351" s="106"/>
      <c r="AL351" s="37"/>
      <c r="AM351" s="31"/>
      <c r="AN351" s="31"/>
      <c r="AO351" s="31"/>
      <c r="AP351" s="31"/>
      <c r="AQ351" s="109"/>
      <c r="AR351" s="26"/>
      <c r="AS351" s="31"/>
      <c r="AT351" s="31"/>
      <c r="AU351" s="31"/>
      <c r="AV351" s="31"/>
      <c r="AW351" s="45"/>
      <c r="AX351" s="27"/>
      <c r="AY351" s="31"/>
      <c r="AZ351" s="31"/>
      <c r="BA351" s="31"/>
      <c r="BB351" s="31"/>
      <c r="BC351" s="46"/>
      <c r="BD351" s="16"/>
    </row>
    <row r="352" spans="1:56" ht="19.95" customHeight="1" thickBot="1" x14ac:dyDescent="0.45">
      <c r="B352" s="19" t="s">
        <v>101</v>
      </c>
      <c r="C352" s="20">
        <f>VLOOKUP($A347,行事!$A:$F,4,FALSE)</f>
        <v>72</v>
      </c>
      <c r="D352" s="68" t="s">
        <v>113</v>
      </c>
      <c r="E352" s="72" t="s">
        <v>113</v>
      </c>
      <c r="F352" s="104"/>
      <c r="G352" s="24"/>
      <c r="H352" s="39"/>
      <c r="I352" s="33"/>
      <c r="J352" s="33"/>
      <c r="K352" s="51"/>
      <c r="L352" s="40"/>
      <c r="M352" s="39"/>
      <c r="N352" s="39"/>
      <c r="O352" s="33"/>
      <c r="P352" s="34"/>
      <c r="Q352" s="23"/>
      <c r="R352" s="40"/>
      <c r="S352" s="39"/>
      <c r="T352" s="39"/>
      <c r="U352" s="34"/>
      <c r="V352" s="33"/>
      <c r="W352" s="23"/>
      <c r="X352" s="40"/>
      <c r="Y352" s="39"/>
      <c r="Z352" s="53"/>
      <c r="AA352" s="33"/>
      <c r="AB352" s="33"/>
      <c r="AC352" s="23"/>
      <c r="AD352" s="40"/>
      <c r="AE352" s="53"/>
      <c r="AF352" s="39"/>
      <c r="AG352" s="33"/>
      <c r="AH352" s="33"/>
      <c r="AI352" s="23"/>
      <c r="AJ352" s="25"/>
      <c r="AK352" s="107"/>
      <c r="AL352" s="39"/>
      <c r="AM352" s="33"/>
      <c r="AN352" s="33"/>
      <c r="AO352" s="23"/>
      <c r="AP352" s="40" t="s">
        <v>104</v>
      </c>
      <c r="AQ352" s="110"/>
      <c r="AR352" s="33"/>
      <c r="AS352" s="33"/>
      <c r="AT352" s="33"/>
      <c r="AU352" s="33"/>
      <c r="AV352" s="23" t="s">
        <v>104</v>
      </c>
      <c r="AW352" s="47"/>
      <c r="AX352" s="48"/>
      <c r="AY352" s="48"/>
      <c r="AZ352" s="48"/>
      <c r="BA352" s="48"/>
      <c r="BB352" s="48"/>
      <c r="BC352" s="49" t="s">
        <v>104</v>
      </c>
      <c r="BD352" s="21"/>
    </row>
    <row r="353" spans="1:56" ht="12.45" customHeight="1" x14ac:dyDescent="0.45">
      <c r="A353" s="2">
        <f>A347+1</f>
        <v>48</v>
      </c>
      <c r="B353" s="114">
        <f>VLOOKUP($A353,行事!$A:$F,2,FALSE)</f>
        <v>44799</v>
      </c>
      <c r="C353" s="115"/>
      <c r="D353" s="65"/>
      <c r="E353" s="69"/>
      <c r="F353" s="96">
        <v>3</v>
      </c>
      <c r="G353" s="96"/>
      <c r="H353" s="96">
        <v>4</v>
      </c>
      <c r="I353" s="96"/>
      <c r="J353" s="96">
        <v>5</v>
      </c>
      <c r="K353" s="96"/>
      <c r="L353" s="96">
        <v>6</v>
      </c>
      <c r="M353" s="96"/>
      <c r="N353" s="96">
        <v>7</v>
      </c>
      <c r="O353" s="96"/>
      <c r="P353" s="96">
        <v>8</v>
      </c>
      <c r="Q353" s="96"/>
      <c r="R353" s="96">
        <v>9</v>
      </c>
      <c r="S353" s="96"/>
      <c r="T353" s="96">
        <v>10</v>
      </c>
      <c r="U353" s="96"/>
      <c r="V353" s="96">
        <v>11</v>
      </c>
      <c r="W353" s="96"/>
      <c r="X353" s="96">
        <v>12</v>
      </c>
      <c r="Y353" s="96"/>
      <c r="Z353" s="96">
        <v>13</v>
      </c>
      <c r="AA353" s="96"/>
      <c r="AB353" s="96">
        <v>14</v>
      </c>
      <c r="AC353" s="96"/>
      <c r="AD353" s="96">
        <v>15</v>
      </c>
      <c r="AE353" s="96"/>
      <c r="AF353" s="96">
        <v>16</v>
      </c>
      <c r="AG353" s="96"/>
      <c r="AH353" s="96">
        <v>17</v>
      </c>
      <c r="AI353" s="96"/>
      <c r="AJ353" s="96">
        <v>18</v>
      </c>
      <c r="AK353" s="96"/>
      <c r="AL353" s="96">
        <v>19</v>
      </c>
      <c r="AM353" s="96"/>
      <c r="AN353" s="96">
        <v>20</v>
      </c>
      <c r="AO353" s="96"/>
      <c r="AP353" s="96">
        <v>21</v>
      </c>
      <c r="AQ353" s="96"/>
      <c r="AR353" s="96">
        <v>22</v>
      </c>
      <c r="AS353" s="96"/>
      <c r="AT353" s="96">
        <v>23</v>
      </c>
      <c r="AU353" s="96"/>
      <c r="AV353" s="96">
        <v>24</v>
      </c>
      <c r="AW353" s="96"/>
      <c r="AX353" s="96">
        <v>1</v>
      </c>
      <c r="AY353" s="96"/>
      <c r="AZ353" s="96">
        <v>2</v>
      </c>
      <c r="BA353" s="96"/>
      <c r="BB353" s="96">
        <v>3</v>
      </c>
      <c r="BC353" s="97"/>
      <c r="BD353" s="13"/>
    </row>
    <row r="354" spans="1:56" ht="19.95" customHeight="1" x14ac:dyDescent="0.45">
      <c r="B354" s="116"/>
      <c r="C354" s="117"/>
      <c r="D354" s="66" t="s">
        <v>113</v>
      </c>
      <c r="E354" s="70" t="s">
        <v>113</v>
      </c>
      <c r="F354" s="14"/>
      <c r="G354" s="3"/>
      <c r="H354" s="4"/>
      <c r="I354" s="3"/>
      <c r="J354" s="4"/>
      <c r="K354" s="3"/>
      <c r="L354" s="4"/>
      <c r="M354" s="3"/>
      <c r="N354" s="4"/>
      <c r="O354" s="3"/>
      <c r="P354" s="73"/>
      <c r="Q354" s="75"/>
      <c r="R354" s="4"/>
      <c r="S354" s="3"/>
      <c r="T354" s="4"/>
      <c r="U354" s="3"/>
      <c r="V354" s="4"/>
      <c r="W354" s="3"/>
      <c r="X354" s="4"/>
      <c r="Y354" s="3"/>
      <c r="Z354" s="4"/>
      <c r="AA354" s="3"/>
      <c r="AB354" s="4"/>
      <c r="AC354" s="3"/>
      <c r="AD354" s="4"/>
      <c r="AE354" s="3"/>
      <c r="AF354" s="6"/>
      <c r="AG354" s="5"/>
      <c r="AH354" s="4"/>
      <c r="AI354" s="3"/>
      <c r="AJ354" s="4"/>
      <c r="AK354" s="3"/>
      <c r="AL354" s="4"/>
      <c r="AM354" s="3"/>
      <c r="AN354" s="4"/>
      <c r="AO354" s="3"/>
      <c r="AP354" s="4"/>
      <c r="AQ354" s="3"/>
      <c r="AR354" s="4"/>
      <c r="AS354" s="3"/>
      <c r="AT354" s="4"/>
      <c r="AU354" s="3"/>
      <c r="AV354" s="6"/>
      <c r="AW354" s="5"/>
      <c r="AX354" s="4"/>
      <c r="AY354" s="3"/>
      <c r="AZ354" s="4"/>
      <c r="BA354" s="3"/>
      <c r="BB354" s="4"/>
      <c r="BC354" s="22"/>
      <c r="BD354" s="16"/>
    </row>
    <row r="355" spans="1:56" ht="19.95" customHeight="1" thickBot="1" x14ac:dyDescent="0.5">
      <c r="A355">
        <f>VLOOKUP($A353,行事!$A:$F,6,FALSE)</f>
        <v>0</v>
      </c>
      <c r="B355" s="98">
        <f>VLOOKUP($A353,行事!$A:$F,2,FALSE)</f>
        <v>44799</v>
      </c>
      <c r="C355" s="99"/>
      <c r="D355" s="67" t="s">
        <v>113</v>
      </c>
      <c r="E355" s="71" t="s">
        <v>113</v>
      </c>
      <c r="F355" s="7"/>
      <c r="G355" s="8"/>
      <c r="H355" s="9"/>
      <c r="I355" s="8"/>
      <c r="J355" s="9"/>
      <c r="K355" s="8"/>
      <c r="L355" s="9"/>
      <c r="M355" s="8"/>
      <c r="N355" s="9"/>
      <c r="O355" s="8"/>
      <c r="P355" s="74"/>
      <c r="Q355" s="76"/>
      <c r="R355" s="9"/>
      <c r="S355" s="8"/>
      <c r="T355" s="9"/>
      <c r="U355" s="8"/>
      <c r="V355" s="9"/>
      <c r="W355" s="8"/>
      <c r="X355" s="9"/>
      <c r="Y355" s="8"/>
      <c r="Z355" s="9"/>
      <c r="AA355" s="8"/>
      <c r="AB355" s="9"/>
      <c r="AC355" s="8"/>
      <c r="AD355" s="9"/>
      <c r="AE355" s="8"/>
      <c r="AF355" s="11"/>
      <c r="AG355" s="10"/>
      <c r="AH355" s="9"/>
      <c r="AI355" s="8"/>
      <c r="AJ355" s="9"/>
      <c r="AK355" s="8"/>
      <c r="AL355" s="9"/>
      <c r="AM355" s="8"/>
      <c r="AN355" s="9"/>
      <c r="AO355" s="8"/>
      <c r="AP355" s="9"/>
      <c r="AQ355" s="8"/>
      <c r="AR355" s="9"/>
      <c r="AS355" s="8"/>
      <c r="AT355" s="9"/>
      <c r="AU355" s="8"/>
      <c r="AV355" s="11"/>
      <c r="AW355" s="62"/>
      <c r="AX355" s="63"/>
      <c r="AY355" s="64"/>
      <c r="AZ355" s="63"/>
      <c r="BA355" s="64"/>
      <c r="BB355" s="63"/>
      <c r="BC355" s="16"/>
      <c r="BD355" s="16"/>
    </row>
    <row r="356" spans="1:56" ht="19.95" customHeight="1" x14ac:dyDescent="0.45">
      <c r="B356" s="100" t="str">
        <f>IF(VLOOKUP($A353,行事!$A:$F,5,FALSE)="","",VLOOKUP($A353,行事!$A:$F,5,FALSE))</f>
        <v>(短40)</v>
      </c>
      <c r="C356" s="101"/>
      <c r="D356" s="67" t="s">
        <v>113</v>
      </c>
      <c r="E356" s="71" t="s">
        <v>113</v>
      </c>
      <c r="F356" s="102" t="s">
        <v>102</v>
      </c>
      <c r="G356" s="55" t="s">
        <v>103</v>
      </c>
      <c r="H356" s="35"/>
      <c r="I356" s="30"/>
      <c r="J356" s="30"/>
      <c r="K356" s="50" t="s">
        <v>104</v>
      </c>
      <c r="L356" s="56" t="s">
        <v>105</v>
      </c>
      <c r="M356" s="36"/>
      <c r="N356" s="35"/>
      <c r="O356" s="30"/>
      <c r="P356" s="50" t="s">
        <v>104</v>
      </c>
      <c r="Q356" s="57" t="s">
        <v>106</v>
      </c>
      <c r="R356" s="30"/>
      <c r="S356" s="36"/>
      <c r="T356" s="35"/>
      <c r="U356" s="50" t="s">
        <v>104</v>
      </c>
      <c r="V356" s="58" t="s">
        <v>107</v>
      </c>
      <c r="W356" s="30"/>
      <c r="X356" s="30"/>
      <c r="Y356" s="36"/>
      <c r="Z356" s="50" t="s">
        <v>104</v>
      </c>
      <c r="AA356" s="59" t="s">
        <v>108</v>
      </c>
      <c r="AB356" s="30"/>
      <c r="AC356" s="30"/>
      <c r="AD356" s="30"/>
      <c r="AE356" s="50" t="s">
        <v>104</v>
      </c>
      <c r="AF356" s="60" t="s">
        <v>109</v>
      </c>
      <c r="AG356" s="30"/>
      <c r="AH356" s="30"/>
      <c r="AI356" s="30"/>
      <c r="AJ356" s="50" t="s">
        <v>104</v>
      </c>
      <c r="AK356" s="105" t="s">
        <v>110</v>
      </c>
      <c r="AL356" s="41" t="s">
        <v>114</v>
      </c>
      <c r="AM356" s="30"/>
      <c r="AN356" s="30"/>
      <c r="AO356" s="30"/>
      <c r="AP356" s="30"/>
      <c r="AQ356" s="108"/>
      <c r="AR356" s="28" t="s">
        <v>111</v>
      </c>
      <c r="AS356" s="30"/>
      <c r="AT356" s="30"/>
      <c r="AU356" s="30"/>
      <c r="AV356" s="30"/>
      <c r="AW356" s="61" t="s">
        <v>112</v>
      </c>
      <c r="AX356" s="42"/>
      <c r="AY356" s="43"/>
      <c r="AZ356" s="43"/>
      <c r="BA356" s="43"/>
      <c r="BB356" s="43"/>
      <c r="BC356" s="44"/>
      <c r="BD356" s="16"/>
    </row>
    <row r="357" spans="1:56" ht="19.95" customHeight="1" x14ac:dyDescent="0.45">
      <c r="B357" s="17" t="s">
        <v>100</v>
      </c>
      <c r="C357" s="18">
        <f>VLOOKUP($A353,行事!$A:$F,3,FALSE)</f>
        <v>38</v>
      </c>
      <c r="D357" s="67" t="s">
        <v>113</v>
      </c>
      <c r="E357" s="71" t="s">
        <v>113</v>
      </c>
      <c r="F357" s="103"/>
      <c r="G357" s="29"/>
      <c r="H357" s="37"/>
      <c r="I357" s="31"/>
      <c r="J357" s="31"/>
      <c r="K357" s="32"/>
      <c r="L357" s="31"/>
      <c r="M357" s="38"/>
      <c r="N357" s="37"/>
      <c r="O357" s="31"/>
      <c r="P357" s="32"/>
      <c r="Q357" s="31"/>
      <c r="R357" s="31"/>
      <c r="S357" s="38"/>
      <c r="T357" s="37"/>
      <c r="U357" s="32"/>
      <c r="V357" s="31"/>
      <c r="W357" s="31"/>
      <c r="X357" s="31"/>
      <c r="Y357" s="38"/>
      <c r="Z357" s="52"/>
      <c r="AA357" s="31"/>
      <c r="AB357" s="31"/>
      <c r="AC357" s="31"/>
      <c r="AD357" s="31"/>
      <c r="AE357" s="54"/>
      <c r="AF357" s="37"/>
      <c r="AG357" s="31"/>
      <c r="AH357" s="31"/>
      <c r="AI357" s="31"/>
      <c r="AJ357" s="32"/>
      <c r="AK357" s="106"/>
      <c r="AL357" s="37"/>
      <c r="AM357" s="31"/>
      <c r="AN357" s="31"/>
      <c r="AO357" s="31"/>
      <c r="AP357" s="31"/>
      <c r="AQ357" s="109"/>
      <c r="AR357" s="26"/>
      <c r="AS357" s="31"/>
      <c r="AT357" s="31"/>
      <c r="AU357" s="31"/>
      <c r="AV357" s="31"/>
      <c r="AW357" s="45"/>
      <c r="AX357" s="27"/>
      <c r="AY357" s="31"/>
      <c r="AZ357" s="31"/>
      <c r="BA357" s="31"/>
      <c r="BB357" s="31"/>
      <c r="BC357" s="46"/>
      <c r="BD357" s="16"/>
    </row>
    <row r="358" spans="1:56" ht="19.95" customHeight="1" thickBot="1" x14ac:dyDescent="0.45">
      <c r="B358" s="19" t="s">
        <v>101</v>
      </c>
      <c r="C358" s="20">
        <f>VLOOKUP($A353,行事!$A:$F,4,FALSE)</f>
        <v>71</v>
      </c>
      <c r="D358" s="68" t="s">
        <v>113</v>
      </c>
      <c r="E358" s="72" t="s">
        <v>113</v>
      </c>
      <c r="F358" s="104"/>
      <c r="G358" s="24"/>
      <c r="H358" s="39"/>
      <c r="I358" s="33"/>
      <c r="J358" s="33"/>
      <c r="K358" s="51"/>
      <c r="L358" s="40"/>
      <c r="M358" s="39"/>
      <c r="N358" s="39"/>
      <c r="O358" s="33"/>
      <c r="P358" s="34"/>
      <c r="Q358" s="23"/>
      <c r="R358" s="40"/>
      <c r="S358" s="39"/>
      <c r="T358" s="39"/>
      <c r="U358" s="34"/>
      <c r="V358" s="33"/>
      <c r="W358" s="23"/>
      <c r="X358" s="40"/>
      <c r="Y358" s="39"/>
      <c r="Z358" s="53"/>
      <c r="AA358" s="33"/>
      <c r="AB358" s="33"/>
      <c r="AC358" s="23"/>
      <c r="AD358" s="40"/>
      <c r="AE358" s="53"/>
      <c r="AF358" s="39"/>
      <c r="AG358" s="33"/>
      <c r="AH358" s="33"/>
      <c r="AI358" s="23"/>
      <c r="AJ358" s="25"/>
      <c r="AK358" s="107"/>
      <c r="AL358" s="39"/>
      <c r="AM358" s="33"/>
      <c r="AN358" s="33"/>
      <c r="AO358" s="23"/>
      <c r="AP358" s="40" t="s">
        <v>104</v>
      </c>
      <c r="AQ358" s="110"/>
      <c r="AR358" s="33"/>
      <c r="AS358" s="33"/>
      <c r="AT358" s="33"/>
      <c r="AU358" s="33"/>
      <c r="AV358" s="23" t="s">
        <v>104</v>
      </c>
      <c r="AW358" s="47"/>
      <c r="AX358" s="48"/>
      <c r="AY358" s="48"/>
      <c r="AZ358" s="48"/>
      <c r="BA358" s="48"/>
      <c r="BB358" s="48"/>
      <c r="BC358" s="49" t="s">
        <v>104</v>
      </c>
      <c r="BD358" s="21"/>
    </row>
    <row r="359" spans="1:56" ht="12.45" customHeight="1" x14ac:dyDescent="0.45">
      <c r="A359" s="2">
        <f>A353+1</f>
        <v>49</v>
      </c>
      <c r="B359" s="114">
        <f>VLOOKUP($A359,行事!$A:$F,2,FALSE)</f>
        <v>44800</v>
      </c>
      <c r="C359" s="115"/>
      <c r="D359" s="65"/>
      <c r="E359" s="69"/>
      <c r="F359" s="96">
        <v>3</v>
      </c>
      <c r="G359" s="96"/>
      <c r="H359" s="96">
        <v>4</v>
      </c>
      <c r="I359" s="96"/>
      <c r="J359" s="96">
        <v>5</v>
      </c>
      <c r="K359" s="96"/>
      <c r="L359" s="96">
        <v>6</v>
      </c>
      <c r="M359" s="96"/>
      <c r="N359" s="96">
        <v>7</v>
      </c>
      <c r="O359" s="96"/>
      <c r="P359" s="96">
        <v>8</v>
      </c>
      <c r="Q359" s="96"/>
      <c r="R359" s="96">
        <v>9</v>
      </c>
      <c r="S359" s="96"/>
      <c r="T359" s="96">
        <v>10</v>
      </c>
      <c r="U359" s="96"/>
      <c r="V359" s="96">
        <v>11</v>
      </c>
      <c r="W359" s="96"/>
      <c r="X359" s="96">
        <v>12</v>
      </c>
      <c r="Y359" s="96"/>
      <c r="Z359" s="96">
        <v>13</v>
      </c>
      <c r="AA359" s="96"/>
      <c r="AB359" s="96">
        <v>14</v>
      </c>
      <c r="AC359" s="96"/>
      <c r="AD359" s="96">
        <v>15</v>
      </c>
      <c r="AE359" s="96"/>
      <c r="AF359" s="96">
        <v>16</v>
      </c>
      <c r="AG359" s="96"/>
      <c r="AH359" s="96">
        <v>17</v>
      </c>
      <c r="AI359" s="96"/>
      <c r="AJ359" s="96">
        <v>18</v>
      </c>
      <c r="AK359" s="96"/>
      <c r="AL359" s="96">
        <v>19</v>
      </c>
      <c r="AM359" s="96"/>
      <c r="AN359" s="96">
        <v>20</v>
      </c>
      <c r="AO359" s="96"/>
      <c r="AP359" s="96">
        <v>21</v>
      </c>
      <c r="AQ359" s="96"/>
      <c r="AR359" s="96">
        <v>22</v>
      </c>
      <c r="AS359" s="96"/>
      <c r="AT359" s="96">
        <v>23</v>
      </c>
      <c r="AU359" s="96"/>
      <c r="AV359" s="96">
        <v>24</v>
      </c>
      <c r="AW359" s="96"/>
      <c r="AX359" s="96">
        <v>1</v>
      </c>
      <c r="AY359" s="96"/>
      <c r="AZ359" s="96">
        <v>2</v>
      </c>
      <c r="BA359" s="96"/>
      <c r="BB359" s="96">
        <v>3</v>
      </c>
      <c r="BC359" s="97"/>
      <c r="BD359" s="13"/>
    </row>
    <row r="360" spans="1:56" ht="19.95" customHeight="1" x14ac:dyDescent="0.45">
      <c r="B360" s="116"/>
      <c r="C360" s="117"/>
      <c r="D360" s="66" t="s">
        <v>113</v>
      </c>
      <c r="E360" s="70" t="s">
        <v>113</v>
      </c>
      <c r="F360" s="14"/>
      <c r="G360" s="3"/>
      <c r="H360" s="4"/>
      <c r="I360" s="3"/>
      <c r="J360" s="4"/>
      <c r="K360" s="3"/>
      <c r="L360" s="4"/>
      <c r="M360" s="3"/>
      <c r="N360" s="4"/>
      <c r="O360" s="3"/>
      <c r="P360" s="73"/>
      <c r="Q360" s="75"/>
      <c r="R360" s="4"/>
      <c r="S360" s="3"/>
      <c r="T360" s="4"/>
      <c r="U360" s="3"/>
      <c r="V360" s="4"/>
      <c r="W360" s="3"/>
      <c r="X360" s="4"/>
      <c r="Y360" s="3"/>
      <c r="Z360" s="4"/>
      <c r="AA360" s="3"/>
      <c r="AB360" s="4"/>
      <c r="AC360" s="3"/>
      <c r="AD360" s="4"/>
      <c r="AE360" s="3"/>
      <c r="AF360" s="6"/>
      <c r="AG360" s="5"/>
      <c r="AH360" s="4"/>
      <c r="AI360" s="3"/>
      <c r="AJ360" s="4"/>
      <c r="AK360" s="3"/>
      <c r="AL360" s="4"/>
      <c r="AM360" s="3"/>
      <c r="AN360" s="4"/>
      <c r="AO360" s="3"/>
      <c r="AP360" s="4"/>
      <c r="AQ360" s="3"/>
      <c r="AR360" s="4"/>
      <c r="AS360" s="3"/>
      <c r="AT360" s="4"/>
      <c r="AU360" s="3"/>
      <c r="AV360" s="6"/>
      <c r="AW360" s="5"/>
      <c r="AX360" s="4"/>
      <c r="AY360" s="3"/>
      <c r="AZ360" s="4"/>
      <c r="BA360" s="3"/>
      <c r="BB360" s="4"/>
      <c r="BC360" s="22"/>
      <c r="BD360" s="16"/>
    </row>
    <row r="361" spans="1:56" ht="19.95" customHeight="1" thickBot="1" x14ac:dyDescent="0.5">
      <c r="A361">
        <f>VLOOKUP($A359,行事!$A:$F,6,FALSE)</f>
        <v>2</v>
      </c>
      <c r="B361" s="98">
        <f>VLOOKUP($A359,行事!$A:$F,2,FALSE)</f>
        <v>44800</v>
      </c>
      <c r="C361" s="99"/>
      <c r="D361" s="67" t="s">
        <v>113</v>
      </c>
      <c r="E361" s="71" t="s">
        <v>113</v>
      </c>
      <c r="F361" s="7"/>
      <c r="G361" s="8"/>
      <c r="H361" s="9"/>
      <c r="I361" s="8"/>
      <c r="J361" s="9"/>
      <c r="K361" s="8"/>
      <c r="L361" s="9"/>
      <c r="M361" s="8"/>
      <c r="N361" s="9"/>
      <c r="O361" s="8"/>
      <c r="P361" s="74"/>
      <c r="Q361" s="76"/>
      <c r="R361" s="9"/>
      <c r="S361" s="8"/>
      <c r="T361" s="9"/>
      <c r="U361" s="8"/>
      <c r="V361" s="9"/>
      <c r="W361" s="8"/>
      <c r="X361" s="9"/>
      <c r="Y361" s="8"/>
      <c r="Z361" s="9"/>
      <c r="AA361" s="8"/>
      <c r="AB361" s="9"/>
      <c r="AC361" s="8"/>
      <c r="AD361" s="9"/>
      <c r="AE361" s="8"/>
      <c r="AF361" s="11"/>
      <c r="AG361" s="10"/>
      <c r="AH361" s="9"/>
      <c r="AI361" s="8"/>
      <c r="AJ361" s="9"/>
      <c r="AK361" s="8"/>
      <c r="AL361" s="9"/>
      <c r="AM361" s="8"/>
      <c r="AN361" s="9"/>
      <c r="AO361" s="8"/>
      <c r="AP361" s="9"/>
      <c r="AQ361" s="8"/>
      <c r="AR361" s="9"/>
      <c r="AS361" s="8"/>
      <c r="AT361" s="9"/>
      <c r="AU361" s="8"/>
      <c r="AV361" s="11"/>
      <c r="AW361" s="62"/>
      <c r="AX361" s="63"/>
      <c r="AY361" s="64"/>
      <c r="AZ361" s="63"/>
      <c r="BA361" s="64"/>
      <c r="BB361" s="63"/>
      <c r="BC361" s="16"/>
      <c r="BD361" s="16"/>
    </row>
    <row r="362" spans="1:56" ht="19.95" customHeight="1" x14ac:dyDescent="0.45">
      <c r="B362" s="100" t="str">
        <f>IF(VLOOKUP($A359,行事!$A:$F,5,FALSE)="","",VLOOKUP($A359,行事!$A:$F,5,FALSE))</f>
        <v>中学生体験入学</v>
      </c>
      <c r="C362" s="101"/>
      <c r="D362" s="67" t="s">
        <v>113</v>
      </c>
      <c r="E362" s="71" t="s">
        <v>113</v>
      </c>
      <c r="F362" s="102" t="s">
        <v>102</v>
      </c>
      <c r="G362" s="55" t="s">
        <v>103</v>
      </c>
      <c r="H362" s="35"/>
      <c r="I362" s="30"/>
      <c r="J362" s="30"/>
      <c r="K362" s="50" t="s">
        <v>104</v>
      </c>
      <c r="L362" s="56" t="s">
        <v>105</v>
      </c>
      <c r="M362" s="36"/>
      <c r="N362" s="35"/>
      <c r="O362" s="30"/>
      <c r="P362" s="50" t="s">
        <v>104</v>
      </c>
      <c r="Q362" s="57" t="s">
        <v>106</v>
      </c>
      <c r="R362" s="30"/>
      <c r="S362" s="36"/>
      <c r="T362" s="35"/>
      <c r="U362" s="50" t="s">
        <v>104</v>
      </c>
      <c r="V362" s="58" t="s">
        <v>107</v>
      </c>
      <c r="W362" s="30"/>
      <c r="X362" s="30"/>
      <c r="Y362" s="36"/>
      <c r="Z362" s="50" t="s">
        <v>104</v>
      </c>
      <c r="AA362" s="59" t="s">
        <v>108</v>
      </c>
      <c r="AB362" s="30"/>
      <c r="AC362" s="30"/>
      <c r="AD362" s="30"/>
      <c r="AE362" s="50" t="s">
        <v>104</v>
      </c>
      <c r="AF362" s="60" t="s">
        <v>109</v>
      </c>
      <c r="AG362" s="30"/>
      <c r="AH362" s="30"/>
      <c r="AI362" s="30"/>
      <c r="AJ362" s="50" t="s">
        <v>104</v>
      </c>
      <c r="AK362" s="105" t="s">
        <v>110</v>
      </c>
      <c r="AL362" s="41" t="s">
        <v>114</v>
      </c>
      <c r="AM362" s="30"/>
      <c r="AN362" s="30"/>
      <c r="AO362" s="30"/>
      <c r="AP362" s="30"/>
      <c r="AQ362" s="108"/>
      <c r="AR362" s="28" t="s">
        <v>111</v>
      </c>
      <c r="AS362" s="30"/>
      <c r="AT362" s="30"/>
      <c r="AU362" s="30"/>
      <c r="AV362" s="30"/>
      <c r="AW362" s="61" t="s">
        <v>112</v>
      </c>
      <c r="AX362" s="42"/>
      <c r="AY362" s="43"/>
      <c r="AZ362" s="43"/>
      <c r="BA362" s="43"/>
      <c r="BB362" s="43"/>
      <c r="BC362" s="44"/>
      <c r="BD362" s="16"/>
    </row>
    <row r="363" spans="1:56" ht="19.95" customHeight="1" x14ac:dyDescent="0.45">
      <c r="B363" s="17" t="s">
        <v>100</v>
      </c>
      <c r="C363" s="18">
        <f>VLOOKUP($A359,行事!$A:$F,3,FALSE)</f>
        <v>37</v>
      </c>
      <c r="D363" s="67" t="s">
        <v>113</v>
      </c>
      <c r="E363" s="71" t="s">
        <v>113</v>
      </c>
      <c r="F363" s="103"/>
      <c r="G363" s="29"/>
      <c r="H363" s="37"/>
      <c r="I363" s="31"/>
      <c r="J363" s="31"/>
      <c r="K363" s="32"/>
      <c r="L363" s="31"/>
      <c r="M363" s="38"/>
      <c r="N363" s="37"/>
      <c r="O363" s="31"/>
      <c r="P363" s="32"/>
      <c r="Q363" s="31"/>
      <c r="R363" s="31"/>
      <c r="S363" s="38"/>
      <c r="T363" s="37"/>
      <c r="U363" s="32"/>
      <c r="V363" s="31"/>
      <c r="W363" s="31"/>
      <c r="X363" s="31"/>
      <c r="Y363" s="38"/>
      <c r="Z363" s="52"/>
      <c r="AA363" s="31"/>
      <c r="AB363" s="31"/>
      <c r="AC363" s="31"/>
      <c r="AD363" s="31"/>
      <c r="AE363" s="54"/>
      <c r="AF363" s="37"/>
      <c r="AG363" s="31"/>
      <c r="AH363" s="31"/>
      <c r="AI363" s="31"/>
      <c r="AJ363" s="32"/>
      <c r="AK363" s="106"/>
      <c r="AL363" s="37"/>
      <c r="AM363" s="31"/>
      <c r="AN363" s="31"/>
      <c r="AO363" s="31"/>
      <c r="AP363" s="31"/>
      <c r="AQ363" s="109"/>
      <c r="AR363" s="26"/>
      <c r="AS363" s="31"/>
      <c r="AT363" s="31"/>
      <c r="AU363" s="31"/>
      <c r="AV363" s="31"/>
      <c r="AW363" s="45"/>
      <c r="AX363" s="27"/>
      <c r="AY363" s="31"/>
      <c r="AZ363" s="31"/>
      <c r="BA363" s="31"/>
      <c r="BB363" s="31"/>
      <c r="BC363" s="46"/>
      <c r="BD363" s="16"/>
    </row>
    <row r="364" spans="1:56" ht="19.95" customHeight="1" thickBot="1" x14ac:dyDescent="0.45">
      <c r="B364" s="19" t="s">
        <v>101</v>
      </c>
      <c r="C364" s="20">
        <f>VLOOKUP($A359,行事!$A:$F,4,FALSE)</f>
        <v>70</v>
      </c>
      <c r="D364" s="68" t="s">
        <v>113</v>
      </c>
      <c r="E364" s="72" t="s">
        <v>113</v>
      </c>
      <c r="F364" s="104"/>
      <c r="G364" s="24"/>
      <c r="H364" s="39"/>
      <c r="I364" s="33"/>
      <c r="J364" s="33"/>
      <c r="K364" s="51"/>
      <c r="L364" s="40"/>
      <c r="M364" s="39"/>
      <c r="N364" s="39"/>
      <c r="O364" s="33"/>
      <c r="P364" s="34"/>
      <c r="Q364" s="23"/>
      <c r="R364" s="40"/>
      <c r="S364" s="39"/>
      <c r="T364" s="39"/>
      <c r="U364" s="34"/>
      <c r="V364" s="33"/>
      <c r="W364" s="23"/>
      <c r="X364" s="40"/>
      <c r="Y364" s="39"/>
      <c r="Z364" s="53"/>
      <c r="AA364" s="33"/>
      <c r="AB364" s="33"/>
      <c r="AC364" s="23"/>
      <c r="AD364" s="40"/>
      <c r="AE364" s="53"/>
      <c r="AF364" s="39"/>
      <c r="AG364" s="33"/>
      <c r="AH364" s="33"/>
      <c r="AI364" s="23"/>
      <c r="AJ364" s="25"/>
      <c r="AK364" s="107"/>
      <c r="AL364" s="39"/>
      <c r="AM364" s="33"/>
      <c r="AN364" s="33"/>
      <c r="AO364" s="23"/>
      <c r="AP364" s="40" t="s">
        <v>104</v>
      </c>
      <c r="AQ364" s="110"/>
      <c r="AR364" s="33"/>
      <c r="AS364" s="33"/>
      <c r="AT364" s="33"/>
      <c r="AU364" s="33"/>
      <c r="AV364" s="23" t="s">
        <v>104</v>
      </c>
      <c r="AW364" s="47"/>
      <c r="AX364" s="48"/>
      <c r="AY364" s="48"/>
      <c r="AZ364" s="48"/>
      <c r="BA364" s="48"/>
      <c r="BB364" s="48"/>
      <c r="BC364" s="49" t="s">
        <v>104</v>
      </c>
      <c r="BD364" s="21"/>
    </row>
    <row r="365" spans="1:56" ht="6.6" customHeight="1" thickBot="1" x14ac:dyDescent="0.5"/>
    <row r="366" spans="1:56" x14ac:dyDescent="0.45">
      <c r="F366" s="111" t="s">
        <v>120</v>
      </c>
      <c r="G366" s="55" t="s">
        <v>103</v>
      </c>
      <c r="H366" s="35"/>
      <c r="I366" s="30"/>
      <c r="J366" s="30"/>
      <c r="K366" s="50" t="s">
        <v>104</v>
      </c>
      <c r="L366" s="56" t="s">
        <v>105</v>
      </c>
      <c r="M366" s="36"/>
      <c r="N366" s="35"/>
      <c r="O366" s="30"/>
      <c r="P366" s="50" t="s">
        <v>104</v>
      </c>
      <c r="Q366" s="57" t="s">
        <v>106</v>
      </c>
      <c r="R366" s="30"/>
      <c r="S366" s="36"/>
      <c r="T366" s="35"/>
      <c r="U366" s="50" t="s">
        <v>104</v>
      </c>
      <c r="V366" s="58" t="s">
        <v>107</v>
      </c>
      <c r="W366" s="30"/>
      <c r="X366" s="30"/>
      <c r="Y366" s="36"/>
      <c r="Z366" s="50" t="s">
        <v>104</v>
      </c>
      <c r="AA366" s="59" t="s">
        <v>108</v>
      </c>
      <c r="AB366" s="30"/>
      <c r="AC366" s="30"/>
      <c r="AD366" s="30"/>
      <c r="AE366" s="50" t="s">
        <v>104</v>
      </c>
      <c r="AF366" s="60" t="s">
        <v>109</v>
      </c>
      <c r="AG366" s="30"/>
      <c r="AH366" s="30"/>
      <c r="AI366" s="30"/>
      <c r="AJ366" s="50" t="s">
        <v>104</v>
      </c>
      <c r="AK366" s="111" t="s">
        <v>121</v>
      </c>
      <c r="AL366" s="55"/>
      <c r="AM366" s="35"/>
      <c r="AN366" s="30"/>
      <c r="AO366" s="30"/>
      <c r="AP366" s="50" t="s">
        <v>104</v>
      </c>
      <c r="AR366" s="93" t="s">
        <v>122</v>
      </c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3"/>
    </row>
    <row r="367" spans="1:56" x14ac:dyDescent="0.45">
      <c r="F367" s="112"/>
      <c r="G367" s="84"/>
      <c r="H367" s="37"/>
      <c r="I367" s="31"/>
      <c r="J367" s="31"/>
      <c r="K367" s="85"/>
      <c r="L367" s="86"/>
      <c r="M367" s="38"/>
      <c r="N367" s="37"/>
      <c r="O367" s="31"/>
      <c r="P367" s="85"/>
      <c r="Q367" s="87"/>
      <c r="R367" s="31"/>
      <c r="S367" s="38"/>
      <c r="T367" s="37"/>
      <c r="U367" s="85"/>
      <c r="V367" s="88"/>
      <c r="W367" s="31"/>
      <c r="X367" s="31"/>
      <c r="Y367" s="38"/>
      <c r="Z367" s="85"/>
      <c r="AA367" s="89"/>
      <c r="AB367" s="31"/>
      <c r="AC367" s="31"/>
      <c r="AD367" s="31"/>
      <c r="AE367" s="85"/>
      <c r="AF367" s="90"/>
      <c r="AG367" s="31"/>
      <c r="AH367" s="31"/>
      <c r="AI367" s="31"/>
      <c r="AJ367" s="85"/>
      <c r="AK367" s="112"/>
      <c r="AL367" s="84"/>
      <c r="AM367" s="37"/>
      <c r="AN367" s="31"/>
      <c r="AO367" s="31"/>
      <c r="AP367" s="85"/>
      <c r="AR367" s="91"/>
      <c r="AS367" s="15"/>
      <c r="AT367" s="15"/>
      <c r="AU367" s="15"/>
      <c r="AV367" s="15"/>
      <c r="AW367" s="15"/>
      <c r="AX367" s="15"/>
      <c r="AY367" s="15"/>
      <c r="AZ367" s="15"/>
      <c r="BA367" s="15"/>
      <c r="BB367" s="15"/>
      <c r="BC367" s="15"/>
      <c r="BD367" s="16"/>
    </row>
    <row r="368" spans="1:56" ht="18.600000000000001" thickBot="1" x14ac:dyDescent="0.5">
      <c r="F368" s="113"/>
      <c r="G368" s="81"/>
      <c r="H368" s="39"/>
      <c r="I368" s="33"/>
      <c r="J368" s="33"/>
      <c r="K368" s="34"/>
      <c r="L368" s="33"/>
      <c r="M368" s="82"/>
      <c r="N368" s="39"/>
      <c r="O368" s="33"/>
      <c r="P368" s="34"/>
      <c r="Q368" s="33"/>
      <c r="R368" s="33"/>
      <c r="S368" s="82"/>
      <c r="T368" s="39"/>
      <c r="U368" s="34"/>
      <c r="V368" s="33"/>
      <c r="W368" s="33"/>
      <c r="X368" s="33"/>
      <c r="Y368" s="82"/>
      <c r="Z368" s="53"/>
      <c r="AA368" s="33"/>
      <c r="AB368" s="33"/>
      <c r="AC368" s="33"/>
      <c r="AD368" s="33"/>
      <c r="AE368" s="83"/>
      <c r="AF368" s="39"/>
      <c r="AG368" s="33"/>
      <c r="AH368" s="33"/>
      <c r="AI368" s="33"/>
      <c r="AJ368" s="34"/>
      <c r="AK368" s="113"/>
      <c r="AL368" s="81"/>
      <c r="AM368" s="39"/>
      <c r="AN368" s="33"/>
      <c r="AO368" s="33"/>
      <c r="AP368" s="34"/>
      <c r="AR368" s="91"/>
      <c r="AS368" s="15"/>
      <c r="AT368" s="15"/>
      <c r="AU368" s="15"/>
      <c r="AV368" s="15"/>
      <c r="AW368" s="15"/>
      <c r="AX368" s="15"/>
      <c r="AY368" s="15"/>
      <c r="AZ368" s="15"/>
      <c r="BA368" s="15"/>
      <c r="BB368" s="15"/>
      <c r="BC368" s="15"/>
      <c r="BD368" s="16"/>
    </row>
    <row r="369" spans="1:56" x14ac:dyDescent="0.45">
      <c r="F369" s="95"/>
      <c r="G369" s="38"/>
      <c r="H369" s="37"/>
      <c r="I369" s="31"/>
      <c r="J369" s="31"/>
      <c r="K369" s="31"/>
      <c r="L369" s="31"/>
      <c r="M369" s="38"/>
      <c r="N369" s="37"/>
      <c r="O369" s="31"/>
      <c r="P369" s="31"/>
      <c r="Q369" s="31"/>
      <c r="R369" s="31"/>
      <c r="S369" s="38"/>
      <c r="T369" s="37"/>
      <c r="U369" s="31"/>
      <c r="V369" s="31"/>
      <c r="W369" s="31"/>
      <c r="X369" s="31"/>
      <c r="Y369" s="38"/>
      <c r="Z369" s="37"/>
      <c r="AA369" s="31"/>
      <c r="AB369" s="31"/>
      <c r="AC369" s="31"/>
      <c r="AD369" s="31"/>
      <c r="AE369" s="38"/>
      <c r="AF369" s="37"/>
      <c r="AG369" s="31"/>
      <c r="AH369" s="31"/>
      <c r="AI369" s="31"/>
      <c r="AJ369" s="31"/>
      <c r="AK369" s="95"/>
      <c r="AL369" s="38"/>
      <c r="AM369" s="37"/>
      <c r="AN369" s="31"/>
      <c r="AO369" s="31"/>
      <c r="AP369" s="31"/>
      <c r="AR369" s="91"/>
      <c r="AS369" s="15"/>
      <c r="AT369" s="15"/>
      <c r="AU369" s="15"/>
      <c r="AV369" s="15"/>
      <c r="AW369" s="15"/>
      <c r="AX369" s="15"/>
      <c r="AY369" s="15"/>
      <c r="AZ369" s="15"/>
      <c r="BA369" s="15"/>
      <c r="BB369" s="15"/>
      <c r="BC369" s="15"/>
      <c r="BD369" s="16"/>
    </row>
    <row r="370" spans="1:56" ht="18.600000000000001" thickBot="1" x14ac:dyDescent="0.5">
      <c r="AR370" s="92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21"/>
    </row>
    <row r="371" spans="1:56" ht="3" customHeight="1" thickBot="1" x14ac:dyDescent="0.5"/>
    <row r="372" spans="1:56" x14ac:dyDescent="0.45">
      <c r="B372" s="118" t="s">
        <v>115</v>
      </c>
      <c r="C372" s="77"/>
      <c r="D372" s="77"/>
      <c r="E372" s="77"/>
      <c r="F372" s="77"/>
      <c r="G372" s="77"/>
      <c r="H372" s="77"/>
      <c r="I372" s="77"/>
      <c r="J372" s="77"/>
      <c r="K372" s="77"/>
      <c r="L372" s="77"/>
      <c r="M372" s="77"/>
      <c r="N372" s="77"/>
      <c r="O372" s="77"/>
      <c r="P372" s="77"/>
      <c r="Q372" s="77"/>
      <c r="R372" s="77"/>
      <c r="S372" s="77"/>
      <c r="T372" s="77"/>
      <c r="U372" s="77"/>
      <c r="V372" s="77"/>
      <c r="W372" s="77"/>
      <c r="X372" s="77"/>
      <c r="Y372" s="77"/>
      <c r="Z372" s="77"/>
      <c r="AA372" s="77"/>
      <c r="AB372" s="77"/>
      <c r="AC372" s="77"/>
      <c r="AD372" s="77"/>
      <c r="AE372" s="77"/>
      <c r="AF372" s="77"/>
      <c r="AG372" s="77"/>
      <c r="AH372" s="77"/>
      <c r="AI372" s="77"/>
      <c r="AJ372" s="77"/>
      <c r="AK372" s="77"/>
      <c r="AL372" s="77"/>
      <c r="AM372" s="77"/>
      <c r="AN372" s="77"/>
      <c r="AO372" s="77"/>
      <c r="AP372" s="77"/>
      <c r="AQ372" s="77"/>
      <c r="AR372" s="77"/>
      <c r="AS372" s="77"/>
      <c r="AT372" s="77"/>
      <c r="AU372" s="77"/>
      <c r="AV372" s="77"/>
      <c r="AW372" s="77"/>
      <c r="AX372" s="77"/>
      <c r="AY372" s="77"/>
      <c r="AZ372" s="94"/>
      <c r="BC372" s="79"/>
    </row>
    <row r="373" spans="1:56" ht="16.2" customHeight="1" x14ac:dyDescent="0.45">
      <c r="B373" s="119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5"/>
      <c r="AV373" s="15"/>
      <c r="AW373" s="15"/>
      <c r="AX373" s="15"/>
      <c r="AY373" s="15"/>
      <c r="AZ373" s="94"/>
      <c r="BC373" s="79" t="s">
        <v>118</v>
      </c>
      <c r="BD373" t="s">
        <v>116</v>
      </c>
    </row>
    <row r="374" spans="1:56" ht="16.2" customHeight="1" thickBot="1" x14ac:dyDescent="0.5">
      <c r="A374" s="121" t="s">
        <v>99</v>
      </c>
      <c r="B374" s="120"/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  <c r="AA374" s="78"/>
      <c r="AB374" s="78"/>
      <c r="AC374" s="78"/>
      <c r="AD374" s="78"/>
      <c r="AE374" s="78"/>
      <c r="AF374" s="78"/>
      <c r="AG374" s="78"/>
      <c r="AH374" s="78"/>
      <c r="AI374" s="78"/>
      <c r="AJ374" s="78"/>
      <c r="AK374" s="78"/>
      <c r="AL374" s="78"/>
      <c r="AM374" s="78"/>
      <c r="AN374" s="78"/>
      <c r="AO374" s="78"/>
      <c r="AP374" s="78"/>
      <c r="AQ374" s="78"/>
      <c r="AR374" s="78"/>
      <c r="AS374" s="78"/>
      <c r="AT374" s="78"/>
      <c r="AU374" s="78"/>
      <c r="AV374" s="78"/>
      <c r="AW374" s="78"/>
      <c r="AX374" s="78"/>
      <c r="AY374" s="78"/>
      <c r="AZ374" s="94"/>
      <c r="BC374" s="80" t="s">
        <v>119</v>
      </c>
      <c r="BD374" t="s">
        <v>117</v>
      </c>
    </row>
    <row r="375" spans="1:56" ht="6" customHeight="1" thickBot="1" x14ac:dyDescent="0.5">
      <c r="A375" s="121"/>
    </row>
    <row r="376" spans="1:56" ht="12.45" customHeight="1" x14ac:dyDescent="0.45">
      <c r="A376" s="2">
        <f>A359+1</f>
        <v>50</v>
      </c>
      <c r="B376" s="114">
        <f>VLOOKUP($A376,行事!$A:$F,2,FALSE)</f>
        <v>44801</v>
      </c>
      <c r="C376" s="115"/>
      <c r="D376" s="65"/>
      <c r="E376" s="69"/>
      <c r="F376" s="96">
        <v>3</v>
      </c>
      <c r="G376" s="96"/>
      <c r="H376" s="96">
        <v>4</v>
      </c>
      <c r="I376" s="96"/>
      <c r="J376" s="96">
        <v>5</v>
      </c>
      <c r="K376" s="96"/>
      <c r="L376" s="96">
        <v>6</v>
      </c>
      <c r="M376" s="96"/>
      <c r="N376" s="96">
        <v>7</v>
      </c>
      <c r="O376" s="96"/>
      <c r="P376" s="96">
        <v>8</v>
      </c>
      <c r="Q376" s="96"/>
      <c r="R376" s="96">
        <v>9</v>
      </c>
      <c r="S376" s="96"/>
      <c r="T376" s="96">
        <v>10</v>
      </c>
      <c r="U376" s="96"/>
      <c r="V376" s="96">
        <v>11</v>
      </c>
      <c r="W376" s="96"/>
      <c r="X376" s="96">
        <v>12</v>
      </c>
      <c r="Y376" s="96"/>
      <c r="Z376" s="96">
        <v>13</v>
      </c>
      <c r="AA376" s="96"/>
      <c r="AB376" s="96">
        <v>14</v>
      </c>
      <c r="AC376" s="96"/>
      <c r="AD376" s="96">
        <v>15</v>
      </c>
      <c r="AE376" s="96"/>
      <c r="AF376" s="96">
        <v>16</v>
      </c>
      <c r="AG376" s="96"/>
      <c r="AH376" s="96">
        <v>17</v>
      </c>
      <c r="AI376" s="96"/>
      <c r="AJ376" s="96">
        <v>18</v>
      </c>
      <c r="AK376" s="96"/>
      <c r="AL376" s="96">
        <v>19</v>
      </c>
      <c r="AM376" s="96"/>
      <c r="AN376" s="96">
        <v>20</v>
      </c>
      <c r="AO376" s="96"/>
      <c r="AP376" s="96">
        <v>21</v>
      </c>
      <c r="AQ376" s="96"/>
      <c r="AR376" s="96">
        <v>22</v>
      </c>
      <c r="AS376" s="96"/>
      <c r="AT376" s="96">
        <v>23</v>
      </c>
      <c r="AU376" s="96"/>
      <c r="AV376" s="96">
        <v>24</v>
      </c>
      <c r="AW376" s="96"/>
      <c r="AX376" s="96">
        <v>1</v>
      </c>
      <c r="AY376" s="96"/>
      <c r="AZ376" s="96">
        <v>2</v>
      </c>
      <c r="BA376" s="96"/>
      <c r="BB376" s="96">
        <v>3</v>
      </c>
      <c r="BC376" s="97"/>
      <c r="BD376" s="13"/>
    </row>
    <row r="377" spans="1:56" ht="19.95" customHeight="1" x14ac:dyDescent="0.45">
      <c r="B377" s="116"/>
      <c r="C377" s="117"/>
      <c r="D377" s="66" t="s">
        <v>113</v>
      </c>
      <c r="E377" s="70" t="s">
        <v>113</v>
      </c>
      <c r="F377" s="14"/>
      <c r="G377" s="3"/>
      <c r="H377" s="4"/>
      <c r="I377" s="3"/>
      <c r="J377" s="4"/>
      <c r="K377" s="3"/>
      <c r="L377" s="4"/>
      <c r="M377" s="3"/>
      <c r="N377" s="4"/>
      <c r="O377" s="3"/>
      <c r="P377" s="73"/>
      <c r="Q377" s="75"/>
      <c r="R377" s="4"/>
      <c r="S377" s="3"/>
      <c r="T377" s="4"/>
      <c r="U377" s="3"/>
      <c r="V377" s="4"/>
      <c r="W377" s="3"/>
      <c r="X377" s="4"/>
      <c r="Y377" s="3"/>
      <c r="Z377" s="4"/>
      <c r="AA377" s="3"/>
      <c r="AB377" s="4"/>
      <c r="AC377" s="3"/>
      <c r="AD377" s="4"/>
      <c r="AE377" s="3"/>
      <c r="AF377" s="6"/>
      <c r="AG377" s="5"/>
      <c r="AH377" s="4"/>
      <c r="AI377" s="3"/>
      <c r="AJ377" s="4"/>
      <c r="AK377" s="3"/>
      <c r="AL377" s="4"/>
      <c r="AM377" s="3"/>
      <c r="AN377" s="4"/>
      <c r="AO377" s="3"/>
      <c r="AP377" s="4"/>
      <c r="AQ377" s="3"/>
      <c r="AR377" s="4"/>
      <c r="AS377" s="3"/>
      <c r="AT377" s="4"/>
      <c r="AU377" s="3"/>
      <c r="AV377" s="6"/>
      <c r="AW377" s="5"/>
      <c r="AX377" s="4"/>
      <c r="AY377" s="3"/>
      <c r="AZ377" s="4"/>
      <c r="BA377" s="3"/>
      <c r="BB377" s="4"/>
      <c r="BC377" s="22"/>
      <c r="BD377" s="16"/>
    </row>
    <row r="378" spans="1:56" ht="19.95" customHeight="1" thickBot="1" x14ac:dyDescent="0.5">
      <c r="A378">
        <f>VLOOKUP($A376,行事!$A:$F,6,FALSE)</f>
        <v>1</v>
      </c>
      <c r="B378" s="98">
        <f>VLOOKUP($A376,行事!$A:$F,2,FALSE)</f>
        <v>44801</v>
      </c>
      <c r="C378" s="99"/>
      <c r="D378" s="67" t="s">
        <v>113</v>
      </c>
      <c r="E378" s="71" t="s">
        <v>113</v>
      </c>
      <c r="F378" s="7"/>
      <c r="G378" s="8"/>
      <c r="H378" s="9"/>
      <c r="I378" s="8"/>
      <c r="J378" s="9"/>
      <c r="K378" s="8"/>
      <c r="L378" s="9"/>
      <c r="M378" s="8"/>
      <c r="N378" s="9"/>
      <c r="O378" s="8"/>
      <c r="P378" s="74"/>
      <c r="Q378" s="76"/>
      <c r="R378" s="9"/>
      <c r="S378" s="8"/>
      <c r="T378" s="9"/>
      <c r="U378" s="8"/>
      <c r="V378" s="9"/>
      <c r="W378" s="8"/>
      <c r="X378" s="9"/>
      <c r="Y378" s="8"/>
      <c r="Z378" s="9"/>
      <c r="AA378" s="8"/>
      <c r="AB378" s="9"/>
      <c r="AC378" s="8"/>
      <c r="AD378" s="9"/>
      <c r="AE378" s="8"/>
      <c r="AF378" s="11"/>
      <c r="AG378" s="10"/>
      <c r="AH378" s="9"/>
      <c r="AI378" s="8"/>
      <c r="AJ378" s="9"/>
      <c r="AK378" s="8"/>
      <c r="AL378" s="9"/>
      <c r="AM378" s="8"/>
      <c r="AN378" s="9"/>
      <c r="AO378" s="8"/>
      <c r="AP378" s="9"/>
      <c r="AQ378" s="8"/>
      <c r="AR378" s="9"/>
      <c r="AS378" s="8"/>
      <c r="AT378" s="9"/>
      <c r="AU378" s="8"/>
      <c r="AV378" s="11"/>
      <c r="AW378" s="62"/>
      <c r="AX378" s="63"/>
      <c r="AY378" s="64"/>
      <c r="AZ378" s="63"/>
      <c r="BA378" s="64"/>
      <c r="BB378" s="63"/>
      <c r="BC378" s="16"/>
      <c r="BD378" s="16"/>
    </row>
    <row r="379" spans="1:56" ht="19.95" customHeight="1" x14ac:dyDescent="0.45">
      <c r="B379" s="100" t="str">
        <f>IF(VLOOKUP($A376,行事!$A:$F,5,FALSE)="","",VLOOKUP($A376,行事!$A:$F,5,FALSE))</f>
        <v/>
      </c>
      <c r="C379" s="101"/>
      <c r="D379" s="67" t="s">
        <v>113</v>
      </c>
      <c r="E379" s="71" t="s">
        <v>113</v>
      </c>
      <c r="F379" s="102" t="s">
        <v>102</v>
      </c>
      <c r="G379" s="55" t="s">
        <v>103</v>
      </c>
      <c r="H379" s="35"/>
      <c r="I379" s="30"/>
      <c r="J379" s="30"/>
      <c r="K379" s="50" t="s">
        <v>104</v>
      </c>
      <c r="L379" s="56" t="s">
        <v>105</v>
      </c>
      <c r="M379" s="36"/>
      <c r="N379" s="35"/>
      <c r="O379" s="30"/>
      <c r="P379" s="50" t="s">
        <v>104</v>
      </c>
      <c r="Q379" s="57" t="s">
        <v>106</v>
      </c>
      <c r="R379" s="30"/>
      <c r="S379" s="36"/>
      <c r="T379" s="35"/>
      <c r="U379" s="50" t="s">
        <v>104</v>
      </c>
      <c r="V379" s="58" t="s">
        <v>107</v>
      </c>
      <c r="W379" s="30"/>
      <c r="X379" s="30"/>
      <c r="Y379" s="36"/>
      <c r="Z379" s="50" t="s">
        <v>104</v>
      </c>
      <c r="AA379" s="59" t="s">
        <v>108</v>
      </c>
      <c r="AB379" s="30"/>
      <c r="AC379" s="30"/>
      <c r="AD379" s="30"/>
      <c r="AE379" s="50" t="s">
        <v>104</v>
      </c>
      <c r="AF379" s="60" t="s">
        <v>109</v>
      </c>
      <c r="AG379" s="30"/>
      <c r="AH379" s="30"/>
      <c r="AI379" s="30"/>
      <c r="AJ379" s="50" t="s">
        <v>104</v>
      </c>
      <c r="AK379" s="105" t="s">
        <v>110</v>
      </c>
      <c r="AL379" s="41" t="s">
        <v>114</v>
      </c>
      <c r="AM379" s="30"/>
      <c r="AN379" s="30"/>
      <c r="AO379" s="30"/>
      <c r="AP379" s="30"/>
      <c r="AQ379" s="108"/>
      <c r="AR379" s="28" t="s">
        <v>111</v>
      </c>
      <c r="AS379" s="30"/>
      <c r="AT379" s="30"/>
      <c r="AU379" s="30"/>
      <c r="AV379" s="30"/>
      <c r="AW379" s="61" t="s">
        <v>112</v>
      </c>
      <c r="AX379" s="42"/>
      <c r="AY379" s="43"/>
      <c r="AZ379" s="43"/>
      <c r="BA379" s="43"/>
      <c r="BB379" s="43"/>
      <c r="BC379" s="44"/>
      <c r="BD379" s="16"/>
    </row>
    <row r="380" spans="1:56" ht="19.95" customHeight="1" x14ac:dyDescent="0.45">
      <c r="B380" s="17" t="s">
        <v>100</v>
      </c>
      <c r="C380" s="18">
        <f>VLOOKUP($A376,行事!$A:$F,3,FALSE)</f>
        <v>36</v>
      </c>
      <c r="D380" s="67" t="s">
        <v>113</v>
      </c>
      <c r="E380" s="71" t="s">
        <v>113</v>
      </c>
      <c r="F380" s="103"/>
      <c r="G380" s="29"/>
      <c r="H380" s="37"/>
      <c r="I380" s="31"/>
      <c r="J380" s="31"/>
      <c r="K380" s="32"/>
      <c r="L380" s="31"/>
      <c r="M380" s="38"/>
      <c r="N380" s="37"/>
      <c r="O380" s="31"/>
      <c r="P380" s="32"/>
      <c r="Q380" s="31"/>
      <c r="R380" s="31"/>
      <c r="S380" s="38"/>
      <c r="T380" s="37"/>
      <c r="U380" s="32"/>
      <c r="V380" s="31"/>
      <c r="W380" s="31"/>
      <c r="X380" s="31"/>
      <c r="Y380" s="38"/>
      <c r="Z380" s="52"/>
      <c r="AA380" s="31"/>
      <c r="AB380" s="31"/>
      <c r="AC380" s="31"/>
      <c r="AD380" s="31"/>
      <c r="AE380" s="54"/>
      <c r="AF380" s="37"/>
      <c r="AG380" s="31"/>
      <c r="AH380" s="31"/>
      <c r="AI380" s="31"/>
      <c r="AJ380" s="32"/>
      <c r="AK380" s="106"/>
      <c r="AL380" s="37"/>
      <c r="AM380" s="31"/>
      <c r="AN380" s="31"/>
      <c r="AO380" s="31"/>
      <c r="AP380" s="31"/>
      <c r="AQ380" s="109"/>
      <c r="AR380" s="26"/>
      <c r="AS380" s="31"/>
      <c r="AT380" s="31"/>
      <c r="AU380" s="31"/>
      <c r="AV380" s="31"/>
      <c r="AW380" s="45"/>
      <c r="AX380" s="27"/>
      <c r="AY380" s="31"/>
      <c r="AZ380" s="31"/>
      <c r="BA380" s="31"/>
      <c r="BB380" s="31"/>
      <c r="BC380" s="46"/>
      <c r="BD380" s="16"/>
    </row>
    <row r="381" spans="1:56" ht="19.95" customHeight="1" thickBot="1" x14ac:dyDescent="0.45">
      <c r="B381" s="19" t="s">
        <v>101</v>
      </c>
      <c r="C381" s="20">
        <f>VLOOKUP($A376,行事!$A:$F,4,FALSE)</f>
        <v>69</v>
      </c>
      <c r="D381" s="68" t="s">
        <v>113</v>
      </c>
      <c r="E381" s="72" t="s">
        <v>113</v>
      </c>
      <c r="F381" s="104"/>
      <c r="G381" s="24"/>
      <c r="H381" s="39"/>
      <c r="I381" s="33"/>
      <c r="J381" s="33"/>
      <c r="K381" s="51"/>
      <c r="L381" s="40"/>
      <c r="M381" s="39"/>
      <c r="N381" s="39"/>
      <c r="O381" s="33"/>
      <c r="P381" s="34"/>
      <c r="Q381" s="23"/>
      <c r="R381" s="40"/>
      <c r="S381" s="39"/>
      <c r="T381" s="39"/>
      <c r="U381" s="34"/>
      <c r="V381" s="33"/>
      <c r="W381" s="23"/>
      <c r="X381" s="40"/>
      <c r="Y381" s="39"/>
      <c r="Z381" s="53"/>
      <c r="AA381" s="33"/>
      <c r="AB381" s="33"/>
      <c r="AC381" s="23"/>
      <c r="AD381" s="40"/>
      <c r="AE381" s="53"/>
      <c r="AF381" s="39"/>
      <c r="AG381" s="33"/>
      <c r="AH381" s="33"/>
      <c r="AI381" s="23"/>
      <c r="AJ381" s="25"/>
      <c r="AK381" s="107"/>
      <c r="AL381" s="39"/>
      <c r="AM381" s="33"/>
      <c r="AN381" s="33"/>
      <c r="AO381" s="23"/>
      <c r="AP381" s="40" t="s">
        <v>104</v>
      </c>
      <c r="AQ381" s="110"/>
      <c r="AR381" s="33"/>
      <c r="AS381" s="33"/>
      <c r="AT381" s="33"/>
      <c r="AU381" s="33"/>
      <c r="AV381" s="23" t="s">
        <v>104</v>
      </c>
      <c r="AW381" s="47"/>
      <c r="AX381" s="48"/>
      <c r="AY381" s="48"/>
      <c r="AZ381" s="48"/>
      <c r="BA381" s="48"/>
      <c r="BB381" s="48"/>
      <c r="BC381" s="49" t="s">
        <v>104</v>
      </c>
      <c r="BD381" s="21"/>
    </row>
    <row r="382" spans="1:56" ht="12.45" customHeight="1" x14ac:dyDescent="0.45">
      <c r="A382" s="2">
        <f>A376+1</f>
        <v>51</v>
      </c>
      <c r="B382" s="114">
        <f>VLOOKUP($A382,行事!$A:$F,2,FALSE)</f>
        <v>44802</v>
      </c>
      <c r="C382" s="115"/>
      <c r="D382" s="65"/>
      <c r="E382" s="69"/>
      <c r="F382" s="96">
        <v>3</v>
      </c>
      <c r="G382" s="96"/>
      <c r="H382" s="96">
        <v>4</v>
      </c>
      <c r="I382" s="96"/>
      <c r="J382" s="96">
        <v>5</v>
      </c>
      <c r="K382" s="96"/>
      <c r="L382" s="96">
        <v>6</v>
      </c>
      <c r="M382" s="96"/>
      <c r="N382" s="96">
        <v>7</v>
      </c>
      <c r="O382" s="96"/>
      <c r="P382" s="96">
        <v>8</v>
      </c>
      <c r="Q382" s="96"/>
      <c r="R382" s="96">
        <v>9</v>
      </c>
      <c r="S382" s="96"/>
      <c r="T382" s="96">
        <v>10</v>
      </c>
      <c r="U382" s="96"/>
      <c r="V382" s="96">
        <v>11</v>
      </c>
      <c r="W382" s="96"/>
      <c r="X382" s="96">
        <v>12</v>
      </c>
      <c r="Y382" s="96"/>
      <c r="Z382" s="96">
        <v>13</v>
      </c>
      <c r="AA382" s="96"/>
      <c r="AB382" s="96">
        <v>14</v>
      </c>
      <c r="AC382" s="96"/>
      <c r="AD382" s="96">
        <v>15</v>
      </c>
      <c r="AE382" s="96"/>
      <c r="AF382" s="96">
        <v>16</v>
      </c>
      <c r="AG382" s="96"/>
      <c r="AH382" s="96">
        <v>17</v>
      </c>
      <c r="AI382" s="96"/>
      <c r="AJ382" s="96">
        <v>18</v>
      </c>
      <c r="AK382" s="96"/>
      <c r="AL382" s="96">
        <v>19</v>
      </c>
      <c r="AM382" s="96"/>
      <c r="AN382" s="96">
        <v>20</v>
      </c>
      <c r="AO382" s="96"/>
      <c r="AP382" s="96">
        <v>21</v>
      </c>
      <c r="AQ382" s="96"/>
      <c r="AR382" s="96">
        <v>22</v>
      </c>
      <c r="AS382" s="96"/>
      <c r="AT382" s="96">
        <v>23</v>
      </c>
      <c r="AU382" s="96"/>
      <c r="AV382" s="96">
        <v>24</v>
      </c>
      <c r="AW382" s="96"/>
      <c r="AX382" s="96">
        <v>1</v>
      </c>
      <c r="AY382" s="96"/>
      <c r="AZ382" s="96">
        <v>2</v>
      </c>
      <c r="BA382" s="96"/>
      <c r="BB382" s="96">
        <v>3</v>
      </c>
      <c r="BC382" s="97"/>
      <c r="BD382" s="13"/>
    </row>
    <row r="383" spans="1:56" ht="19.95" customHeight="1" x14ac:dyDescent="0.45">
      <c r="B383" s="116"/>
      <c r="C383" s="117"/>
      <c r="D383" s="66" t="s">
        <v>113</v>
      </c>
      <c r="E383" s="70" t="s">
        <v>113</v>
      </c>
      <c r="F383" s="14"/>
      <c r="G383" s="3"/>
      <c r="H383" s="4"/>
      <c r="I383" s="3"/>
      <c r="J383" s="4"/>
      <c r="K383" s="3"/>
      <c r="L383" s="4"/>
      <c r="M383" s="3"/>
      <c r="N383" s="4"/>
      <c r="O383" s="3"/>
      <c r="P383" s="73"/>
      <c r="Q383" s="75"/>
      <c r="R383" s="4"/>
      <c r="S383" s="3"/>
      <c r="T383" s="4"/>
      <c r="U383" s="3"/>
      <c r="V383" s="4"/>
      <c r="W383" s="3"/>
      <c r="X383" s="4"/>
      <c r="Y383" s="3"/>
      <c r="Z383" s="4"/>
      <c r="AA383" s="3"/>
      <c r="AB383" s="4"/>
      <c r="AC383" s="3"/>
      <c r="AD383" s="4"/>
      <c r="AE383" s="3"/>
      <c r="AF383" s="6"/>
      <c r="AG383" s="5"/>
      <c r="AH383" s="4"/>
      <c r="AI383" s="3"/>
      <c r="AJ383" s="4"/>
      <c r="AK383" s="3"/>
      <c r="AL383" s="4"/>
      <c r="AM383" s="3"/>
      <c r="AN383" s="4"/>
      <c r="AO383" s="3"/>
      <c r="AP383" s="4"/>
      <c r="AQ383" s="3"/>
      <c r="AR383" s="4"/>
      <c r="AS383" s="3"/>
      <c r="AT383" s="4"/>
      <c r="AU383" s="3"/>
      <c r="AV383" s="6"/>
      <c r="AW383" s="5"/>
      <c r="AX383" s="4"/>
      <c r="AY383" s="3"/>
      <c r="AZ383" s="4"/>
      <c r="BA383" s="3"/>
      <c r="BB383" s="4"/>
      <c r="BC383" s="22"/>
      <c r="BD383" s="16"/>
    </row>
    <row r="384" spans="1:56" ht="19.95" customHeight="1" thickBot="1" x14ac:dyDescent="0.5">
      <c r="A384">
        <f>VLOOKUP($A382,行事!$A:$F,6,FALSE)</f>
        <v>1</v>
      </c>
      <c r="B384" s="98">
        <f>VLOOKUP($A382,行事!$A:$F,2,FALSE)</f>
        <v>44802</v>
      </c>
      <c r="C384" s="99"/>
      <c r="D384" s="67" t="s">
        <v>113</v>
      </c>
      <c r="E384" s="71" t="s">
        <v>113</v>
      </c>
      <c r="F384" s="7"/>
      <c r="G384" s="8"/>
      <c r="H384" s="9"/>
      <c r="I384" s="8"/>
      <c r="J384" s="9"/>
      <c r="K384" s="8"/>
      <c r="L384" s="9"/>
      <c r="M384" s="8"/>
      <c r="N384" s="9"/>
      <c r="O384" s="8"/>
      <c r="P384" s="74"/>
      <c r="Q384" s="76"/>
      <c r="R384" s="9"/>
      <c r="S384" s="8"/>
      <c r="T384" s="9"/>
      <c r="U384" s="8"/>
      <c r="V384" s="9"/>
      <c r="W384" s="8"/>
      <c r="X384" s="9"/>
      <c r="Y384" s="8"/>
      <c r="Z384" s="9"/>
      <c r="AA384" s="8"/>
      <c r="AB384" s="9"/>
      <c r="AC384" s="8"/>
      <c r="AD384" s="9"/>
      <c r="AE384" s="8"/>
      <c r="AF384" s="11"/>
      <c r="AG384" s="10"/>
      <c r="AH384" s="9"/>
      <c r="AI384" s="8"/>
      <c r="AJ384" s="9"/>
      <c r="AK384" s="8"/>
      <c r="AL384" s="9"/>
      <c r="AM384" s="8"/>
      <c r="AN384" s="9"/>
      <c r="AO384" s="8"/>
      <c r="AP384" s="9"/>
      <c r="AQ384" s="8"/>
      <c r="AR384" s="9"/>
      <c r="AS384" s="8"/>
      <c r="AT384" s="9"/>
      <c r="AU384" s="8"/>
      <c r="AV384" s="11"/>
      <c r="AW384" s="62"/>
      <c r="AX384" s="63"/>
      <c r="AY384" s="64"/>
      <c r="AZ384" s="63"/>
      <c r="BA384" s="64"/>
      <c r="BB384" s="63"/>
      <c r="BC384" s="16"/>
      <c r="BD384" s="16"/>
    </row>
    <row r="385" spans="1:56" ht="19.95" customHeight="1" x14ac:dyDescent="0.45">
      <c r="B385" s="100" t="str">
        <f>IF(VLOOKUP($A382,行事!$A:$F,5,FALSE)="","",VLOOKUP($A382,行事!$A:$F,5,FALSE))</f>
        <v>振替休日(8/27分)</v>
      </c>
      <c r="C385" s="101"/>
      <c r="D385" s="67" t="s">
        <v>113</v>
      </c>
      <c r="E385" s="71" t="s">
        <v>113</v>
      </c>
      <c r="F385" s="102" t="s">
        <v>102</v>
      </c>
      <c r="G385" s="55" t="s">
        <v>103</v>
      </c>
      <c r="H385" s="35"/>
      <c r="I385" s="30"/>
      <c r="J385" s="30"/>
      <c r="K385" s="50" t="s">
        <v>104</v>
      </c>
      <c r="L385" s="56" t="s">
        <v>105</v>
      </c>
      <c r="M385" s="36"/>
      <c r="N385" s="35"/>
      <c r="O385" s="30"/>
      <c r="P385" s="50" t="s">
        <v>104</v>
      </c>
      <c r="Q385" s="57" t="s">
        <v>106</v>
      </c>
      <c r="R385" s="30"/>
      <c r="S385" s="36"/>
      <c r="T385" s="35"/>
      <c r="U385" s="50" t="s">
        <v>104</v>
      </c>
      <c r="V385" s="58" t="s">
        <v>107</v>
      </c>
      <c r="W385" s="30"/>
      <c r="X385" s="30"/>
      <c r="Y385" s="36"/>
      <c r="Z385" s="50" t="s">
        <v>104</v>
      </c>
      <c r="AA385" s="59" t="s">
        <v>108</v>
      </c>
      <c r="AB385" s="30"/>
      <c r="AC385" s="30"/>
      <c r="AD385" s="30"/>
      <c r="AE385" s="50" t="s">
        <v>104</v>
      </c>
      <c r="AF385" s="60" t="s">
        <v>109</v>
      </c>
      <c r="AG385" s="30"/>
      <c r="AH385" s="30"/>
      <c r="AI385" s="30"/>
      <c r="AJ385" s="50" t="s">
        <v>104</v>
      </c>
      <c r="AK385" s="105" t="s">
        <v>110</v>
      </c>
      <c r="AL385" s="41" t="s">
        <v>114</v>
      </c>
      <c r="AM385" s="30"/>
      <c r="AN385" s="30"/>
      <c r="AO385" s="30"/>
      <c r="AP385" s="30"/>
      <c r="AQ385" s="108"/>
      <c r="AR385" s="28" t="s">
        <v>111</v>
      </c>
      <c r="AS385" s="30"/>
      <c r="AT385" s="30"/>
      <c r="AU385" s="30"/>
      <c r="AV385" s="30"/>
      <c r="AW385" s="61" t="s">
        <v>112</v>
      </c>
      <c r="AX385" s="42"/>
      <c r="AY385" s="43"/>
      <c r="AZ385" s="43"/>
      <c r="BA385" s="43"/>
      <c r="BB385" s="43"/>
      <c r="BC385" s="44"/>
      <c r="BD385" s="16"/>
    </row>
    <row r="386" spans="1:56" ht="19.95" customHeight="1" x14ac:dyDescent="0.45">
      <c r="B386" s="17" t="s">
        <v>100</v>
      </c>
      <c r="C386" s="18">
        <f>VLOOKUP($A382,行事!$A:$F,3,FALSE)</f>
        <v>35</v>
      </c>
      <c r="D386" s="67" t="s">
        <v>113</v>
      </c>
      <c r="E386" s="71" t="s">
        <v>113</v>
      </c>
      <c r="F386" s="103"/>
      <c r="G386" s="29"/>
      <c r="H386" s="37"/>
      <c r="I386" s="31"/>
      <c r="J386" s="31"/>
      <c r="K386" s="32"/>
      <c r="L386" s="31"/>
      <c r="M386" s="38"/>
      <c r="N386" s="37"/>
      <c r="O386" s="31"/>
      <c r="P386" s="32"/>
      <c r="Q386" s="31"/>
      <c r="R386" s="31"/>
      <c r="S386" s="38"/>
      <c r="T386" s="37"/>
      <c r="U386" s="32"/>
      <c r="V386" s="31"/>
      <c r="W386" s="31"/>
      <c r="X386" s="31"/>
      <c r="Y386" s="38"/>
      <c r="Z386" s="52"/>
      <c r="AA386" s="31"/>
      <c r="AB386" s="31"/>
      <c r="AC386" s="31"/>
      <c r="AD386" s="31"/>
      <c r="AE386" s="54"/>
      <c r="AF386" s="37"/>
      <c r="AG386" s="31"/>
      <c r="AH386" s="31"/>
      <c r="AI386" s="31"/>
      <c r="AJ386" s="32"/>
      <c r="AK386" s="106"/>
      <c r="AL386" s="37"/>
      <c r="AM386" s="31"/>
      <c r="AN386" s="31"/>
      <c r="AO386" s="31"/>
      <c r="AP386" s="31"/>
      <c r="AQ386" s="109"/>
      <c r="AR386" s="26"/>
      <c r="AS386" s="31"/>
      <c r="AT386" s="31"/>
      <c r="AU386" s="31"/>
      <c r="AV386" s="31"/>
      <c r="AW386" s="45"/>
      <c r="AX386" s="27"/>
      <c r="AY386" s="31"/>
      <c r="AZ386" s="31"/>
      <c r="BA386" s="31"/>
      <c r="BB386" s="31"/>
      <c r="BC386" s="46"/>
      <c r="BD386" s="16"/>
    </row>
    <row r="387" spans="1:56" ht="19.95" customHeight="1" thickBot="1" x14ac:dyDescent="0.45">
      <c r="B387" s="19" t="s">
        <v>101</v>
      </c>
      <c r="C387" s="20">
        <f>VLOOKUP($A382,行事!$A:$F,4,FALSE)</f>
        <v>68</v>
      </c>
      <c r="D387" s="68" t="s">
        <v>113</v>
      </c>
      <c r="E387" s="72" t="s">
        <v>113</v>
      </c>
      <c r="F387" s="104"/>
      <c r="G387" s="24"/>
      <c r="H387" s="39"/>
      <c r="I387" s="33"/>
      <c r="J387" s="33"/>
      <c r="K387" s="51"/>
      <c r="L387" s="40"/>
      <c r="M387" s="39"/>
      <c r="N387" s="39"/>
      <c r="O387" s="33"/>
      <c r="P387" s="34"/>
      <c r="Q387" s="23"/>
      <c r="R387" s="40"/>
      <c r="S387" s="39"/>
      <c r="T387" s="39"/>
      <c r="U387" s="34"/>
      <c r="V387" s="33"/>
      <c r="W387" s="23"/>
      <c r="X387" s="40"/>
      <c r="Y387" s="39"/>
      <c r="Z387" s="53"/>
      <c r="AA387" s="33"/>
      <c r="AB387" s="33"/>
      <c r="AC387" s="23"/>
      <c r="AD387" s="40"/>
      <c r="AE387" s="53"/>
      <c r="AF387" s="39"/>
      <c r="AG387" s="33"/>
      <c r="AH387" s="33"/>
      <c r="AI387" s="23"/>
      <c r="AJ387" s="25"/>
      <c r="AK387" s="107"/>
      <c r="AL387" s="39"/>
      <c r="AM387" s="33"/>
      <c r="AN387" s="33"/>
      <c r="AO387" s="23"/>
      <c r="AP387" s="40" t="s">
        <v>104</v>
      </c>
      <c r="AQ387" s="110"/>
      <c r="AR387" s="33"/>
      <c r="AS387" s="33"/>
      <c r="AT387" s="33"/>
      <c r="AU387" s="33"/>
      <c r="AV387" s="23" t="s">
        <v>104</v>
      </c>
      <c r="AW387" s="47"/>
      <c r="AX387" s="48"/>
      <c r="AY387" s="48"/>
      <c r="AZ387" s="48"/>
      <c r="BA387" s="48"/>
      <c r="BB387" s="48"/>
      <c r="BC387" s="49" t="s">
        <v>104</v>
      </c>
      <c r="BD387" s="21"/>
    </row>
    <row r="388" spans="1:56" ht="12.45" customHeight="1" x14ac:dyDescent="0.45">
      <c r="A388" s="2">
        <f>A382+1</f>
        <v>52</v>
      </c>
      <c r="B388" s="114">
        <f>VLOOKUP($A388,行事!$A:$F,2,FALSE)</f>
        <v>44803</v>
      </c>
      <c r="C388" s="115"/>
      <c r="D388" s="65"/>
      <c r="E388" s="69"/>
      <c r="F388" s="96">
        <v>3</v>
      </c>
      <c r="G388" s="96"/>
      <c r="H388" s="96">
        <v>4</v>
      </c>
      <c r="I388" s="96"/>
      <c r="J388" s="96">
        <v>5</v>
      </c>
      <c r="K388" s="96"/>
      <c r="L388" s="96">
        <v>6</v>
      </c>
      <c r="M388" s="96"/>
      <c r="N388" s="96">
        <v>7</v>
      </c>
      <c r="O388" s="96"/>
      <c r="P388" s="96">
        <v>8</v>
      </c>
      <c r="Q388" s="96"/>
      <c r="R388" s="96">
        <v>9</v>
      </c>
      <c r="S388" s="96"/>
      <c r="T388" s="96">
        <v>10</v>
      </c>
      <c r="U388" s="96"/>
      <c r="V388" s="96">
        <v>11</v>
      </c>
      <c r="W388" s="96"/>
      <c r="X388" s="96">
        <v>12</v>
      </c>
      <c r="Y388" s="96"/>
      <c r="Z388" s="96">
        <v>13</v>
      </c>
      <c r="AA388" s="96"/>
      <c r="AB388" s="96">
        <v>14</v>
      </c>
      <c r="AC388" s="96"/>
      <c r="AD388" s="96">
        <v>15</v>
      </c>
      <c r="AE388" s="96"/>
      <c r="AF388" s="96">
        <v>16</v>
      </c>
      <c r="AG388" s="96"/>
      <c r="AH388" s="96">
        <v>17</v>
      </c>
      <c r="AI388" s="96"/>
      <c r="AJ388" s="96">
        <v>18</v>
      </c>
      <c r="AK388" s="96"/>
      <c r="AL388" s="96">
        <v>19</v>
      </c>
      <c r="AM388" s="96"/>
      <c r="AN388" s="96">
        <v>20</v>
      </c>
      <c r="AO388" s="96"/>
      <c r="AP388" s="96">
        <v>21</v>
      </c>
      <c r="AQ388" s="96"/>
      <c r="AR388" s="96">
        <v>22</v>
      </c>
      <c r="AS388" s="96"/>
      <c r="AT388" s="96">
        <v>23</v>
      </c>
      <c r="AU388" s="96"/>
      <c r="AV388" s="96">
        <v>24</v>
      </c>
      <c r="AW388" s="96"/>
      <c r="AX388" s="96">
        <v>1</v>
      </c>
      <c r="AY388" s="96"/>
      <c r="AZ388" s="96">
        <v>2</v>
      </c>
      <c r="BA388" s="96"/>
      <c r="BB388" s="96">
        <v>3</v>
      </c>
      <c r="BC388" s="97"/>
      <c r="BD388" s="13"/>
    </row>
    <row r="389" spans="1:56" ht="19.95" customHeight="1" x14ac:dyDescent="0.45">
      <c r="B389" s="116"/>
      <c r="C389" s="117"/>
      <c r="D389" s="66" t="s">
        <v>113</v>
      </c>
      <c r="E389" s="70" t="s">
        <v>113</v>
      </c>
      <c r="F389" s="14"/>
      <c r="G389" s="3"/>
      <c r="H389" s="4"/>
      <c r="I389" s="3"/>
      <c r="J389" s="4"/>
      <c r="K389" s="3"/>
      <c r="L389" s="4"/>
      <c r="M389" s="3"/>
      <c r="N389" s="4"/>
      <c r="O389" s="3"/>
      <c r="P389" s="73"/>
      <c r="Q389" s="75"/>
      <c r="R389" s="4"/>
      <c r="S389" s="3"/>
      <c r="T389" s="4"/>
      <c r="U389" s="3"/>
      <c r="V389" s="4"/>
      <c r="W389" s="3"/>
      <c r="X389" s="4"/>
      <c r="Y389" s="3"/>
      <c r="Z389" s="4"/>
      <c r="AA389" s="3"/>
      <c r="AB389" s="4"/>
      <c r="AC389" s="3"/>
      <c r="AD389" s="4"/>
      <c r="AE389" s="3"/>
      <c r="AF389" s="6"/>
      <c r="AG389" s="5"/>
      <c r="AH389" s="4"/>
      <c r="AI389" s="3"/>
      <c r="AJ389" s="4"/>
      <c r="AK389" s="3"/>
      <c r="AL389" s="4"/>
      <c r="AM389" s="3"/>
      <c r="AN389" s="4"/>
      <c r="AO389" s="3"/>
      <c r="AP389" s="4"/>
      <c r="AQ389" s="3"/>
      <c r="AR389" s="4"/>
      <c r="AS389" s="3"/>
      <c r="AT389" s="4"/>
      <c r="AU389" s="3"/>
      <c r="AV389" s="6"/>
      <c r="AW389" s="5"/>
      <c r="AX389" s="4"/>
      <c r="AY389" s="3"/>
      <c r="AZ389" s="4"/>
      <c r="BA389" s="3"/>
      <c r="BB389" s="4"/>
      <c r="BC389" s="22"/>
      <c r="BD389" s="16"/>
    </row>
    <row r="390" spans="1:56" ht="19.95" customHeight="1" thickBot="1" x14ac:dyDescent="0.5">
      <c r="A390">
        <f>VLOOKUP($A388,行事!$A:$F,6,FALSE)</f>
        <v>0</v>
      </c>
      <c r="B390" s="98">
        <f>VLOOKUP($A388,行事!$A:$F,2,FALSE)</f>
        <v>44803</v>
      </c>
      <c r="C390" s="99"/>
      <c r="D390" s="67" t="s">
        <v>113</v>
      </c>
      <c r="E390" s="71" t="s">
        <v>113</v>
      </c>
      <c r="F390" s="7"/>
      <c r="G390" s="8"/>
      <c r="H390" s="9"/>
      <c r="I390" s="8"/>
      <c r="J390" s="9"/>
      <c r="K390" s="8"/>
      <c r="L390" s="9"/>
      <c r="M390" s="8"/>
      <c r="N390" s="9"/>
      <c r="O390" s="8"/>
      <c r="P390" s="74"/>
      <c r="Q390" s="76"/>
      <c r="R390" s="9"/>
      <c r="S390" s="8"/>
      <c r="T390" s="9"/>
      <c r="U390" s="8"/>
      <c r="V390" s="9"/>
      <c r="W390" s="8"/>
      <c r="X390" s="9"/>
      <c r="Y390" s="8"/>
      <c r="Z390" s="9"/>
      <c r="AA390" s="8"/>
      <c r="AB390" s="9"/>
      <c r="AC390" s="8"/>
      <c r="AD390" s="9"/>
      <c r="AE390" s="8"/>
      <c r="AF390" s="11"/>
      <c r="AG390" s="10"/>
      <c r="AH390" s="9"/>
      <c r="AI390" s="8"/>
      <c r="AJ390" s="9"/>
      <c r="AK390" s="8"/>
      <c r="AL390" s="9"/>
      <c r="AM390" s="8"/>
      <c r="AN390" s="9"/>
      <c r="AO390" s="8"/>
      <c r="AP390" s="9"/>
      <c r="AQ390" s="8"/>
      <c r="AR390" s="9"/>
      <c r="AS390" s="8"/>
      <c r="AT390" s="9"/>
      <c r="AU390" s="8"/>
      <c r="AV390" s="11"/>
      <c r="AW390" s="62"/>
      <c r="AX390" s="63"/>
      <c r="AY390" s="64"/>
      <c r="AZ390" s="63"/>
      <c r="BA390" s="64"/>
      <c r="BB390" s="63"/>
      <c r="BC390" s="16"/>
      <c r="BD390" s="16"/>
    </row>
    <row r="391" spans="1:56" ht="19.95" customHeight="1" x14ac:dyDescent="0.45">
      <c r="B391" s="100" t="str">
        <f>IF(VLOOKUP($A388,行事!$A:$F,5,FALSE)="","",VLOOKUP($A388,行事!$A:$F,5,FALSE))</f>
        <v>(短40)</v>
      </c>
      <c r="C391" s="101"/>
      <c r="D391" s="67" t="s">
        <v>113</v>
      </c>
      <c r="E391" s="71" t="s">
        <v>113</v>
      </c>
      <c r="F391" s="102" t="s">
        <v>102</v>
      </c>
      <c r="G391" s="55" t="s">
        <v>103</v>
      </c>
      <c r="H391" s="35"/>
      <c r="I391" s="30"/>
      <c r="J391" s="30"/>
      <c r="K391" s="50" t="s">
        <v>104</v>
      </c>
      <c r="L391" s="56" t="s">
        <v>105</v>
      </c>
      <c r="M391" s="36"/>
      <c r="N391" s="35"/>
      <c r="O391" s="30"/>
      <c r="P391" s="50" t="s">
        <v>104</v>
      </c>
      <c r="Q391" s="57" t="s">
        <v>106</v>
      </c>
      <c r="R391" s="30"/>
      <c r="S391" s="36"/>
      <c r="T391" s="35"/>
      <c r="U391" s="50" t="s">
        <v>104</v>
      </c>
      <c r="V391" s="58" t="s">
        <v>107</v>
      </c>
      <c r="W391" s="30"/>
      <c r="X391" s="30"/>
      <c r="Y391" s="36"/>
      <c r="Z391" s="50" t="s">
        <v>104</v>
      </c>
      <c r="AA391" s="59" t="s">
        <v>108</v>
      </c>
      <c r="AB391" s="30"/>
      <c r="AC391" s="30"/>
      <c r="AD391" s="30"/>
      <c r="AE391" s="50" t="s">
        <v>104</v>
      </c>
      <c r="AF391" s="60" t="s">
        <v>109</v>
      </c>
      <c r="AG391" s="30"/>
      <c r="AH391" s="30"/>
      <c r="AI391" s="30"/>
      <c r="AJ391" s="50" t="s">
        <v>104</v>
      </c>
      <c r="AK391" s="105" t="s">
        <v>110</v>
      </c>
      <c r="AL391" s="41" t="s">
        <v>114</v>
      </c>
      <c r="AM391" s="30"/>
      <c r="AN391" s="30"/>
      <c r="AO391" s="30"/>
      <c r="AP391" s="30"/>
      <c r="AQ391" s="108"/>
      <c r="AR391" s="28" t="s">
        <v>111</v>
      </c>
      <c r="AS391" s="30"/>
      <c r="AT391" s="30"/>
      <c r="AU391" s="30"/>
      <c r="AV391" s="30"/>
      <c r="AW391" s="61" t="s">
        <v>112</v>
      </c>
      <c r="AX391" s="42"/>
      <c r="AY391" s="43"/>
      <c r="AZ391" s="43"/>
      <c r="BA391" s="43"/>
      <c r="BB391" s="43"/>
      <c r="BC391" s="44"/>
      <c r="BD391" s="16"/>
    </row>
    <row r="392" spans="1:56" ht="19.95" customHeight="1" x14ac:dyDescent="0.45">
      <c r="B392" s="17" t="s">
        <v>100</v>
      </c>
      <c r="C392" s="18">
        <f>VLOOKUP($A388,行事!$A:$F,3,FALSE)</f>
        <v>34</v>
      </c>
      <c r="D392" s="67" t="s">
        <v>113</v>
      </c>
      <c r="E392" s="71" t="s">
        <v>113</v>
      </c>
      <c r="F392" s="103"/>
      <c r="G392" s="29"/>
      <c r="H392" s="37"/>
      <c r="I392" s="31"/>
      <c r="J392" s="31"/>
      <c r="K392" s="32"/>
      <c r="L392" s="31"/>
      <c r="M392" s="38"/>
      <c r="N392" s="37"/>
      <c r="O392" s="31"/>
      <c r="P392" s="32"/>
      <c r="Q392" s="31"/>
      <c r="R392" s="31"/>
      <c r="S392" s="38"/>
      <c r="T392" s="37"/>
      <c r="U392" s="32"/>
      <c r="V392" s="31"/>
      <c r="W392" s="31"/>
      <c r="X392" s="31"/>
      <c r="Y392" s="38"/>
      <c r="Z392" s="52"/>
      <c r="AA392" s="31"/>
      <c r="AB392" s="31"/>
      <c r="AC392" s="31"/>
      <c r="AD392" s="31"/>
      <c r="AE392" s="54"/>
      <c r="AF392" s="37"/>
      <c r="AG392" s="31"/>
      <c r="AH392" s="31"/>
      <c r="AI392" s="31"/>
      <c r="AJ392" s="32"/>
      <c r="AK392" s="106"/>
      <c r="AL392" s="37"/>
      <c r="AM392" s="31"/>
      <c r="AN392" s="31"/>
      <c r="AO392" s="31"/>
      <c r="AP392" s="31"/>
      <c r="AQ392" s="109"/>
      <c r="AR392" s="26"/>
      <c r="AS392" s="31"/>
      <c r="AT392" s="31"/>
      <c r="AU392" s="31"/>
      <c r="AV392" s="31"/>
      <c r="AW392" s="45"/>
      <c r="AX392" s="27"/>
      <c r="AY392" s="31"/>
      <c r="AZ392" s="31"/>
      <c r="BA392" s="31"/>
      <c r="BB392" s="31"/>
      <c r="BC392" s="46"/>
      <c r="BD392" s="16"/>
    </row>
    <row r="393" spans="1:56" ht="19.95" customHeight="1" thickBot="1" x14ac:dyDescent="0.45">
      <c r="B393" s="19" t="s">
        <v>101</v>
      </c>
      <c r="C393" s="20">
        <f>VLOOKUP($A388,行事!$A:$F,4,FALSE)</f>
        <v>67</v>
      </c>
      <c r="D393" s="68" t="s">
        <v>113</v>
      </c>
      <c r="E393" s="72" t="s">
        <v>113</v>
      </c>
      <c r="F393" s="104"/>
      <c r="G393" s="24"/>
      <c r="H393" s="39"/>
      <c r="I393" s="33"/>
      <c r="J393" s="33"/>
      <c r="K393" s="51"/>
      <c r="L393" s="40"/>
      <c r="M393" s="39"/>
      <c r="N393" s="39"/>
      <c r="O393" s="33"/>
      <c r="P393" s="34"/>
      <c r="Q393" s="23"/>
      <c r="R393" s="40"/>
      <c r="S393" s="39"/>
      <c r="T393" s="39"/>
      <c r="U393" s="34"/>
      <c r="V393" s="33"/>
      <c r="W393" s="23"/>
      <c r="X393" s="40"/>
      <c r="Y393" s="39"/>
      <c r="Z393" s="53"/>
      <c r="AA393" s="33"/>
      <c r="AB393" s="33"/>
      <c r="AC393" s="23"/>
      <c r="AD393" s="40"/>
      <c r="AE393" s="53"/>
      <c r="AF393" s="39"/>
      <c r="AG393" s="33"/>
      <c r="AH393" s="33"/>
      <c r="AI393" s="23"/>
      <c r="AJ393" s="25"/>
      <c r="AK393" s="107"/>
      <c r="AL393" s="39"/>
      <c r="AM393" s="33"/>
      <c r="AN393" s="33"/>
      <c r="AO393" s="23"/>
      <c r="AP393" s="40" t="s">
        <v>104</v>
      </c>
      <c r="AQ393" s="110"/>
      <c r="AR393" s="33"/>
      <c r="AS393" s="33"/>
      <c r="AT393" s="33"/>
      <c r="AU393" s="33"/>
      <c r="AV393" s="23" t="s">
        <v>104</v>
      </c>
      <c r="AW393" s="47"/>
      <c r="AX393" s="48"/>
      <c r="AY393" s="48"/>
      <c r="AZ393" s="48"/>
      <c r="BA393" s="48"/>
      <c r="BB393" s="48"/>
      <c r="BC393" s="49" t="s">
        <v>104</v>
      </c>
      <c r="BD393" s="21"/>
    </row>
    <row r="394" spans="1:56" ht="12.45" customHeight="1" x14ac:dyDescent="0.45">
      <c r="A394" s="2">
        <f>A388+1</f>
        <v>53</v>
      </c>
      <c r="B394" s="114">
        <f>VLOOKUP($A394,行事!$A:$F,2,FALSE)</f>
        <v>44804</v>
      </c>
      <c r="C394" s="115"/>
      <c r="D394" s="65"/>
      <c r="E394" s="69"/>
      <c r="F394" s="96">
        <v>3</v>
      </c>
      <c r="G394" s="96"/>
      <c r="H394" s="96">
        <v>4</v>
      </c>
      <c r="I394" s="96"/>
      <c r="J394" s="96">
        <v>5</v>
      </c>
      <c r="K394" s="96"/>
      <c r="L394" s="96">
        <v>6</v>
      </c>
      <c r="M394" s="96"/>
      <c r="N394" s="96">
        <v>7</v>
      </c>
      <c r="O394" s="96"/>
      <c r="P394" s="96">
        <v>8</v>
      </c>
      <c r="Q394" s="96"/>
      <c r="R394" s="96">
        <v>9</v>
      </c>
      <c r="S394" s="96"/>
      <c r="T394" s="96">
        <v>10</v>
      </c>
      <c r="U394" s="96"/>
      <c r="V394" s="96">
        <v>11</v>
      </c>
      <c r="W394" s="96"/>
      <c r="X394" s="96">
        <v>12</v>
      </c>
      <c r="Y394" s="96"/>
      <c r="Z394" s="96">
        <v>13</v>
      </c>
      <c r="AA394" s="96"/>
      <c r="AB394" s="96">
        <v>14</v>
      </c>
      <c r="AC394" s="96"/>
      <c r="AD394" s="96">
        <v>15</v>
      </c>
      <c r="AE394" s="96"/>
      <c r="AF394" s="96">
        <v>16</v>
      </c>
      <c r="AG394" s="96"/>
      <c r="AH394" s="96">
        <v>17</v>
      </c>
      <c r="AI394" s="96"/>
      <c r="AJ394" s="96">
        <v>18</v>
      </c>
      <c r="AK394" s="96"/>
      <c r="AL394" s="96">
        <v>19</v>
      </c>
      <c r="AM394" s="96"/>
      <c r="AN394" s="96">
        <v>20</v>
      </c>
      <c r="AO394" s="96"/>
      <c r="AP394" s="96">
        <v>21</v>
      </c>
      <c r="AQ394" s="96"/>
      <c r="AR394" s="96">
        <v>22</v>
      </c>
      <c r="AS394" s="96"/>
      <c r="AT394" s="96">
        <v>23</v>
      </c>
      <c r="AU394" s="96"/>
      <c r="AV394" s="96">
        <v>24</v>
      </c>
      <c r="AW394" s="96"/>
      <c r="AX394" s="96">
        <v>1</v>
      </c>
      <c r="AY394" s="96"/>
      <c r="AZ394" s="96">
        <v>2</v>
      </c>
      <c r="BA394" s="96"/>
      <c r="BB394" s="96">
        <v>3</v>
      </c>
      <c r="BC394" s="97"/>
      <c r="BD394" s="13"/>
    </row>
    <row r="395" spans="1:56" ht="19.95" customHeight="1" x14ac:dyDescent="0.45">
      <c r="B395" s="116"/>
      <c r="C395" s="117"/>
      <c r="D395" s="66" t="s">
        <v>113</v>
      </c>
      <c r="E395" s="70" t="s">
        <v>113</v>
      </c>
      <c r="F395" s="14"/>
      <c r="G395" s="3"/>
      <c r="H395" s="4"/>
      <c r="I395" s="3"/>
      <c r="J395" s="4"/>
      <c r="K395" s="3"/>
      <c r="L395" s="4"/>
      <c r="M395" s="3"/>
      <c r="N395" s="4"/>
      <c r="O395" s="3"/>
      <c r="P395" s="73"/>
      <c r="Q395" s="75"/>
      <c r="R395" s="4"/>
      <c r="S395" s="3"/>
      <c r="T395" s="4"/>
      <c r="U395" s="3"/>
      <c r="V395" s="4"/>
      <c r="W395" s="3"/>
      <c r="X395" s="4"/>
      <c r="Y395" s="3"/>
      <c r="Z395" s="4"/>
      <c r="AA395" s="3"/>
      <c r="AB395" s="4"/>
      <c r="AC395" s="3"/>
      <c r="AD395" s="4"/>
      <c r="AE395" s="3"/>
      <c r="AF395" s="6"/>
      <c r="AG395" s="5"/>
      <c r="AH395" s="4"/>
      <c r="AI395" s="3"/>
      <c r="AJ395" s="4"/>
      <c r="AK395" s="3"/>
      <c r="AL395" s="4"/>
      <c r="AM395" s="3"/>
      <c r="AN395" s="4"/>
      <c r="AO395" s="3"/>
      <c r="AP395" s="4"/>
      <c r="AQ395" s="3"/>
      <c r="AR395" s="4"/>
      <c r="AS395" s="3"/>
      <c r="AT395" s="4"/>
      <c r="AU395" s="3"/>
      <c r="AV395" s="6"/>
      <c r="AW395" s="5"/>
      <c r="AX395" s="4"/>
      <c r="AY395" s="3"/>
      <c r="AZ395" s="4"/>
      <c r="BA395" s="3"/>
      <c r="BB395" s="4"/>
      <c r="BC395" s="22"/>
      <c r="BD395" s="16"/>
    </row>
    <row r="396" spans="1:56" ht="19.95" customHeight="1" thickBot="1" x14ac:dyDescent="0.5">
      <c r="A396">
        <f>VLOOKUP($A394,行事!$A:$F,6,FALSE)</f>
        <v>0</v>
      </c>
      <c r="B396" s="98">
        <f>VLOOKUP($A394,行事!$A:$F,2,FALSE)</f>
        <v>44804</v>
      </c>
      <c r="C396" s="99"/>
      <c r="D396" s="67" t="s">
        <v>113</v>
      </c>
      <c r="E396" s="71" t="s">
        <v>113</v>
      </c>
      <c r="F396" s="7"/>
      <c r="G396" s="8"/>
      <c r="H396" s="9"/>
      <c r="I396" s="8"/>
      <c r="J396" s="9"/>
      <c r="K396" s="8"/>
      <c r="L396" s="9"/>
      <c r="M396" s="8"/>
      <c r="N396" s="9"/>
      <c r="O396" s="8"/>
      <c r="P396" s="74"/>
      <c r="Q396" s="76"/>
      <c r="R396" s="9"/>
      <c r="S396" s="8"/>
      <c r="T396" s="9"/>
      <c r="U396" s="8"/>
      <c r="V396" s="9"/>
      <c r="W396" s="8"/>
      <c r="X396" s="9"/>
      <c r="Y396" s="8"/>
      <c r="Z396" s="9"/>
      <c r="AA396" s="8"/>
      <c r="AB396" s="9"/>
      <c r="AC396" s="8"/>
      <c r="AD396" s="9"/>
      <c r="AE396" s="8"/>
      <c r="AF396" s="11"/>
      <c r="AG396" s="10"/>
      <c r="AH396" s="9"/>
      <c r="AI396" s="8"/>
      <c r="AJ396" s="9"/>
      <c r="AK396" s="8"/>
      <c r="AL396" s="9"/>
      <c r="AM396" s="8"/>
      <c r="AN396" s="9"/>
      <c r="AO396" s="8"/>
      <c r="AP396" s="9"/>
      <c r="AQ396" s="8"/>
      <c r="AR396" s="9"/>
      <c r="AS396" s="8"/>
      <c r="AT396" s="9"/>
      <c r="AU396" s="8"/>
      <c r="AV396" s="11"/>
      <c r="AW396" s="62"/>
      <c r="AX396" s="63"/>
      <c r="AY396" s="64"/>
      <c r="AZ396" s="63"/>
      <c r="BA396" s="64"/>
      <c r="BB396" s="63"/>
      <c r="BC396" s="16"/>
      <c r="BD396" s="16"/>
    </row>
    <row r="397" spans="1:56" ht="19.95" customHeight="1" x14ac:dyDescent="0.45">
      <c r="B397" s="100" t="str">
        <f>IF(VLOOKUP($A394,行事!$A:$F,5,FALSE)="","",VLOOKUP($A394,行事!$A:$F,5,FALSE))</f>
        <v>(短40)</v>
      </c>
      <c r="C397" s="101"/>
      <c r="D397" s="67" t="s">
        <v>113</v>
      </c>
      <c r="E397" s="71" t="s">
        <v>113</v>
      </c>
      <c r="F397" s="102" t="s">
        <v>102</v>
      </c>
      <c r="G397" s="55" t="s">
        <v>103</v>
      </c>
      <c r="H397" s="35"/>
      <c r="I397" s="30"/>
      <c r="J397" s="30"/>
      <c r="K397" s="50" t="s">
        <v>104</v>
      </c>
      <c r="L397" s="56" t="s">
        <v>105</v>
      </c>
      <c r="M397" s="36"/>
      <c r="N397" s="35"/>
      <c r="O397" s="30"/>
      <c r="P397" s="50" t="s">
        <v>104</v>
      </c>
      <c r="Q397" s="57" t="s">
        <v>106</v>
      </c>
      <c r="R397" s="30"/>
      <c r="S397" s="36"/>
      <c r="T397" s="35"/>
      <c r="U397" s="50" t="s">
        <v>104</v>
      </c>
      <c r="V397" s="58" t="s">
        <v>107</v>
      </c>
      <c r="W397" s="30"/>
      <c r="X397" s="30"/>
      <c r="Y397" s="36"/>
      <c r="Z397" s="50" t="s">
        <v>104</v>
      </c>
      <c r="AA397" s="59" t="s">
        <v>108</v>
      </c>
      <c r="AB397" s="30"/>
      <c r="AC397" s="30"/>
      <c r="AD397" s="30"/>
      <c r="AE397" s="50" t="s">
        <v>104</v>
      </c>
      <c r="AF397" s="60" t="s">
        <v>109</v>
      </c>
      <c r="AG397" s="30"/>
      <c r="AH397" s="30"/>
      <c r="AI397" s="30"/>
      <c r="AJ397" s="50" t="s">
        <v>104</v>
      </c>
      <c r="AK397" s="105" t="s">
        <v>110</v>
      </c>
      <c r="AL397" s="41" t="s">
        <v>114</v>
      </c>
      <c r="AM397" s="30"/>
      <c r="AN397" s="30"/>
      <c r="AO397" s="30"/>
      <c r="AP397" s="30"/>
      <c r="AQ397" s="108"/>
      <c r="AR397" s="28" t="s">
        <v>111</v>
      </c>
      <c r="AS397" s="30"/>
      <c r="AT397" s="30"/>
      <c r="AU397" s="30"/>
      <c r="AV397" s="30"/>
      <c r="AW397" s="61" t="s">
        <v>112</v>
      </c>
      <c r="AX397" s="42"/>
      <c r="AY397" s="43"/>
      <c r="AZ397" s="43"/>
      <c r="BA397" s="43"/>
      <c r="BB397" s="43"/>
      <c r="BC397" s="44"/>
      <c r="BD397" s="16"/>
    </row>
    <row r="398" spans="1:56" ht="19.95" customHeight="1" x14ac:dyDescent="0.45">
      <c r="B398" s="17" t="s">
        <v>100</v>
      </c>
      <c r="C398" s="18">
        <f>VLOOKUP($A394,行事!$A:$F,3,FALSE)</f>
        <v>33</v>
      </c>
      <c r="D398" s="67" t="s">
        <v>113</v>
      </c>
      <c r="E398" s="71" t="s">
        <v>113</v>
      </c>
      <c r="F398" s="103"/>
      <c r="G398" s="29"/>
      <c r="H398" s="37"/>
      <c r="I398" s="31"/>
      <c r="J398" s="31"/>
      <c r="K398" s="32"/>
      <c r="L398" s="31"/>
      <c r="M398" s="38"/>
      <c r="N398" s="37"/>
      <c r="O398" s="31"/>
      <c r="P398" s="32"/>
      <c r="Q398" s="31"/>
      <c r="R398" s="31"/>
      <c r="S398" s="38"/>
      <c r="T398" s="37"/>
      <c r="U398" s="32"/>
      <c r="V398" s="31"/>
      <c r="W398" s="31"/>
      <c r="X398" s="31"/>
      <c r="Y398" s="38"/>
      <c r="Z398" s="52"/>
      <c r="AA398" s="31"/>
      <c r="AB398" s="31"/>
      <c r="AC398" s="31"/>
      <c r="AD398" s="31"/>
      <c r="AE398" s="54"/>
      <c r="AF398" s="37"/>
      <c r="AG398" s="31"/>
      <c r="AH398" s="31"/>
      <c r="AI398" s="31"/>
      <c r="AJ398" s="32"/>
      <c r="AK398" s="106"/>
      <c r="AL398" s="37"/>
      <c r="AM398" s="31"/>
      <c r="AN398" s="31"/>
      <c r="AO398" s="31"/>
      <c r="AP398" s="31"/>
      <c r="AQ398" s="109"/>
      <c r="AR398" s="26"/>
      <c r="AS398" s="31"/>
      <c r="AT398" s="31"/>
      <c r="AU398" s="31"/>
      <c r="AV398" s="31"/>
      <c r="AW398" s="45"/>
      <c r="AX398" s="27"/>
      <c r="AY398" s="31"/>
      <c r="AZ398" s="31"/>
      <c r="BA398" s="31"/>
      <c r="BB398" s="31"/>
      <c r="BC398" s="46"/>
      <c r="BD398" s="16"/>
    </row>
    <row r="399" spans="1:56" ht="19.95" customHeight="1" thickBot="1" x14ac:dyDescent="0.45">
      <c r="B399" s="19" t="s">
        <v>101</v>
      </c>
      <c r="C399" s="20">
        <f>VLOOKUP($A394,行事!$A:$F,4,FALSE)</f>
        <v>66</v>
      </c>
      <c r="D399" s="68" t="s">
        <v>113</v>
      </c>
      <c r="E399" s="72" t="s">
        <v>113</v>
      </c>
      <c r="F399" s="104"/>
      <c r="G399" s="24"/>
      <c r="H399" s="39"/>
      <c r="I399" s="33"/>
      <c r="J399" s="33"/>
      <c r="K399" s="51"/>
      <c r="L399" s="40"/>
      <c r="M399" s="39"/>
      <c r="N399" s="39"/>
      <c r="O399" s="33"/>
      <c r="P399" s="34"/>
      <c r="Q399" s="23"/>
      <c r="R399" s="40"/>
      <c r="S399" s="39"/>
      <c r="T399" s="39"/>
      <c r="U399" s="34"/>
      <c r="V399" s="33"/>
      <c r="W399" s="23"/>
      <c r="X399" s="40"/>
      <c r="Y399" s="39"/>
      <c r="Z399" s="53"/>
      <c r="AA399" s="33"/>
      <c r="AB399" s="33"/>
      <c r="AC399" s="23"/>
      <c r="AD399" s="40"/>
      <c r="AE399" s="53"/>
      <c r="AF399" s="39"/>
      <c r="AG399" s="33"/>
      <c r="AH399" s="33"/>
      <c r="AI399" s="23"/>
      <c r="AJ399" s="25"/>
      <c r="AK399" s="107"/>
      <c r="AL399" s="39"/>
      <c r="AM399" s="33"/>
      <c r="AN399" s="33"/>
      <c r="AO399" s="23"/>
      <c r="AP399" s="40" t="s">
        <v>104</v>
      </c>
      <c r="AQ399" s="110"/>
      <c r="AR399" s="33"/>
      <c r="AS399" s="33"/>
      <c r="AT399" s="33"/>
      <c r="AU399" s="33"/>
      <c r="AV399" s="23" t="s">
        <v>104</v>
      </c>
      <c r="AW399" s="47"/>
      <c r="AX399" s="48"/>
      <c r="AY399" s="48"/>
      <c r="AZ399" s="48"/>
      <c r="BA399" s="48"/>
      <c r="BB399" s="48"/>
      <c r="BC399" s="49" t="s">
        <v>104</v>
      </c>
      <c r="BD399" s="21"/>
    </row>
    <row r="400" spans="1:56" ht="12.45" customHeight="1" x14ac:dyDescent="0.45">
      <c r="A400" s="2">
        <f>A394+1</f>
        <v>54</v>
      </c>
      <c r="B400" s="114">
        <f>VLOOKUP($A400,行事!$A:$F,2,FALSE)</f>
        <v>44805</v>
      </c>
      <c r="C400" s="115"/>
      <c r="D400" s="65"/>
      <c r="E400" s="69"/>
      <c r="F400" s="96">
        <v>3</v>
      </c>
      <c r="G400" s="96"/>
      <c r="H400" s="96">
        <v>4</v>
      </c>
      <c r="I400" s="96"/>
      <c r="J400" s="96">
        <v>5</v>
      </c>
      <c r="K400" s="96"/>
      <c r="L400" s="96">
        <v>6</v>
      </c>
      <c r="M400" s="96"/>
      <c r="N400" s="96">
        <v>7</v>
      </c>
      <c r="O400" s="96"/>
      <c r="P400" s="96">
        <v>8</v>
      </c>
      <c r="Q400" s="96"/>
      <c r="R400" s="96">
        <v>9</v>
      </c>
      <c r="S400" s="96"/>
      <c r="T400" s="96">
        <v>10</v>
      </c>
      <c r="U400" s="96"/>
      <c r="V400" s="96">
        <v>11</v>
      </c>
      <c r="W400" s="96"/>
      <c r="X400" s="96">
        <v>12</v>
      </c>
      <c r="Y400" s="96"/>
      <c r="Z400" s="96">
        <v>13</v>
      </c>
      <c r="AA400" s="96"/>
      <c r="AB400" s="96">
        <v>14</v>
      </c>
      <c r="AC400" s="96"/>
      <c r="AD400" s="96">
        <v>15</v>
      </c>
      <c r="AE400" s="96"/>
      <c r="AF400" s="96">
        <v>16</v>
      </c>
      <c r="AG400" s="96"/>
      <c r="AH400" s="96">
        <v>17</v>
      </c>
      <c r="AI400" s="96"/>
      <c r="AJ400" s="96">
        <v>18</v>
      </c>
      <c r="AK400" s="96"/>
      <c r="AL400" s="96">
        <v>19</v>
      </c>
      <c r="AM400" s="96"/>
      <c r="AN400" s="96">
        <v>20</v>
      </c>
      <c r="AO400" s="96"/>
      <c r="AP400" s="96">
        <v>21</v>
      </c>
      <c r="AQ400" s="96"/>
      <c r="AR400" s="96">
        <v>22</v>
      </c>
      <c r="AS400" s="96"/>
      <c r="AT400" s="96">
        <v>23</v>
      </c>
      <c r="AU400" s="96"/>
      <c r="AV400" s="96">
        <v>24</v>
      </c>
      <c r="AW400" s="96"/>
      <c r="AX400" s="96">
        <v>1</v>
      </c>
      <c r="AY400" s="96"/>
      <c r="AZ400" s="96">
        <v>2</v>
      </c>
      <c r="BA400" s="96"/>
      <c r="BB400" s="96">
        <v>3</v>
      </c>
      <c r="BC400" s="97"/>
      <c r="BD400" s="13"/>
    </row>
    <row r="401" spans="1:56" ht="19.95" customHeight="1" x14ac:dyDescent="0.45">
      <c r="B401" s="116"/>
      <c r="C401" s="117"/>
      <c r="D401" s="66" t="s">
        <v>113</v>
      </c>
      <c r="E401" s="70" t="s">
        <v>113</v>
      </c>
      <c r="F401" s="14"/>
      <c r="G401" s="3"/>
      <c r="H401" s="4"/>
      <c r="I401" s="3"/>
      <c r="J401" s="4"/>
      <c r="K401" s="3"/>
      <c r="L401" s="4"/>
      <c r="M401" s="3"/>
      <c r="N401" s="4"/>
      <c r="O401" s="3"/>
      <c r="P401" s="73"/>
      <c r="Q401" s="75"/>
      <c r="R401" s="4"/>
      <c r="S401" s="3"/>
      <c r="T401" s="4"/>
      <c r="U401" s="3"/>
      <c r="V401" s="4"/>
      <c r="W401" s="3"/>
      <c r="X401" s="4"/>
      <c r="Y401" s="3"/>
      <c r="Z401" s="4"/>
      <c r="AA401" s="3"/>
      <c r="AB401" s="4"/>
      <c r="AC401" s="3"/>
      <c r="AD401" s="4"/>
      <c r="AE401" s="3"/>
      <c r="AF401" s="6"/>
      <c r="AG401" s="5"/>
      <c r="AH401" s="4"/>
      <c r="AI401" s="3"/>
      <c r="AJ401" s="4"/>
      <c r="AK401" s="3"/>
      <c r="AL401" s="4"/>
      <c r="AM401" s="3"/>
      <c r="AN401" s="4"/>
      <c r="AO401" s="3"/>
      <c r="AP401" s="4"/>
      <c r="AQ401" s="3"/>
      <c r="AR401" s="4"/>
      <c r="AS401" s="3"/>
      <c r="AT401" s="4"/>
      <c r="AU401" s="3"/>
      <c r="AV401" s="6"/>
      <c r="AW401" s="5"/>
      <c r="AX401" s="4"/>
      <c r="AY401" s="3"/>
      <c r="AZ401" s="4"/>
      <c r="BA401" s="3"/>
      <c r="BB401" s="4"/>
      <c r="BC401" s="22"/>
      <c r="BD401" s="16"/>
    </row>
    <row r="402" spans="1:56" ht="19.95" customHeight="1" thickBot="1" x14ac:dyDescent="0.5">
      <c r="A402">
        <f>VLOOKUP($A400,行事!$A:$F,6,FALSE)</f>
        <v>0</v>
      </c>
      <c r="B402" s="98">
        <f>VLOOKUP($A400,行事!$A:$F,2,FALSE)</f>
        <v>44805</v>
      </c>
      <c r="C402" s="99"/>
      <c r="D402" s="67" t="s">
        <v>113</v>
      </c>
      <c r="E402" s="71" t="s">
        <v>113</v>
      </c>
      <c r="F402" s="7"/>
      <c r="G402" s="8"/>
      <c r="H402" s="9"/>
      <c r="I402" s="8"/>
      <c r="J402" s="9"/>
      <c r="K402" s="8"/>
      <c r="L402" s="9"/>
      <c r="M402" s="8"/>
      <c r="N402" s="9"/>
      <c r="O402" s="8"/>
      <c r="P402" s="74"/>
      <c r="Q402" s="76"/>
      <c r="R402" s="9"/>
      <c r="S402" s="8"/>
      <c r="T402" s="9"/>
      <c r="U402" s="8"/>
      <c r="V402" s="9"/>
      <c r="W402" s="8"/>
      <c r="X402" s="9"/>
      <c r="Y402" s="8"/>
      <c r="Z402" s="9"/>
      <c r="AA402" s="8"/>
      <c r="AB402" s="9"/>
      <c r="AC402" s="8"/>
      <c r="AD402" s="9"/>
      <c r="AE402" s="8"/>
      <c r="AF402" s="11"/>
      <c r="AG402" s="10"/>
      <c r="AH402" s="9"/>
      <c r="AI402" s="8"/>
      <c r="AJ402" s="9"/>
      <c r="AK402" s="8"/>
      <c r="AL402" s="9"/>
      <c r="AM402" s="8"/>
      <c r="AN402" s="9"/>
      <c r="AO402" s="8"/>
      <c r="AP402" s="9"/>
      <c r="AQ402" s="8"/>
      <c r="AR402" s="9"/>
      <c r="AS402" s="8"/>
      <c r="AT402" s="9"/>
      <c r="AU402" s="8"/>
      <c r="AV402" s="11"/>
      <c r="AW402" s="62"/>
      <c r="AX402" s="63"/>
      <c r="AY402" s="64"/>
      <c r="AZ402" s="63"/>
      <c r="BA402" s="64"/>
      <c r="BB402" s="63"/>
      <c r="BC402" s="16"/>
      <c r="BD402" s="16"/>
    </row>
    <row r="403" spans="1:56" ht="19.95" customHeight="1" x14ac:dyDescent="0.45">
      <c r="B403" s="100" t="str">
        <f>IF(VLOOKUP($A400,行事!$A:$F,5,FALSE)="","",VLOOKUP($A400,行事!$A:$F,5,FALSE))</f>
        <v>(短40)体育大会予行</v>
      </c>
      <c r="C403" s="101"/>
      <c r="D403" s="67" t="s">
        <v>113</v>
      </c>
      <c r="E403" s="71" t="s">
        <v>113</v>
      </c>
      <c r="F403" s="102" t="s">
        <v>102</v>
      </c>
      <c r="G403" s="55" t="s">
        <v>103</v>
      </c>
      <c r="H403" s="35"/>
      <c r="I403" s="30"/>
      <c r="J403" s="30"/>
      <c r="K403" s="50" t="s">
        <v>104</v>
      </c>
      <c r="L403" s="56" t="s">
        <v>105</v>
      </c>
      <c r="M403" s="36"/>
      <c r="N403" s="35"/>
      <c r="O403" s="30"/>
      <c r="P403" s="50" t="s">
        <v>104</v>
      </c>
      <c r="Q403" s="57" t="s">
        <v>106</v>
      </c>
      <c r="R403" s="30"/>
      <c r="S403" s="36"/>
      <c r="T403" s="35"/>
      <c r="U403" s="50" t="s">
        <v>104</v>
      </c>
      <c r="V403" s="58" t="s">
        <v>107</v>
      </c>
      <c r="W403" s="30"/>
      <c r="X403" s="30"/>
      <c r="Y403" s="36"/>
      <c r="Z403" s="50" t="s">
        <v>104</v>
      </c>
      <c r="AA403" s="59" t="s">
        <v>108</v>
      </c>
      <c r="AB403" s="30"/>
      <c r="AC403" s="30"/>
      <c r="AD403" s="30"/>
      <c r="AE403" s="50" t="s">
        <v>104</v>
      </c>
      <c r="AF403" s="60" t="s">
        <v>109</v>
      </c>
      <c r="AG403" s="30"/>
      <c r="AH403" s="30"/>
      <c r="AI403" s="30"/>
      <c r="AJ403" s="50" t="s">
        <v>104</v>
      </c>
      <c r="AK403" s="105" t="s">
        <v>110</v>
      </c>
      <c r="AL403" s="41" t="s">
        <v>114</v>
      </c>
      <c r="AM403" s="30"/>
      <c r="AN403" s="30"/>
      <c r="AO403" s="30"/>
      <c r="AP403" s="30"/>
      <c r="AQ403" s="108"/>
      <c r="AR403" s="28" t="s">
        <v>111</v>
      </c>
      <c r="AS403" s="30"/>
      <c r="AT403" s="30"/>
      <c r="AU403" s="30"/>
      <c r="AV403" s="30"/>
      <c r="AW403" s="61" t="s">
        <v>112</v>
      </c>
      <c r="AX403" s="42"/>
      <c r="AY403" s="43"/>
      <c r="AZ403" s="43"/>
      <c r="BA403" s="43"/>
      <c r="BB403" s="43"/>
      <c r="BC403" s="44"/>
      <c r="BD403" s="16"/>
    </row>
    <row r="404" spans="1:56" ht="19.95" customHeight="1" x14ac:dyDescent="0.45">
      <c r="B404" s="17" t="s">
        <v>100</v>
      </c>
      <c r="C404" s="18">
        <f>VLOOKUP($A400,行事!$A:$F,3,FALSE)</f>
        <v>32</v>
      </c>
      <c r="D404" s="67" t="s">
        <v>113</v>
      </c>
      <c r="E404" s="71" t="s">
        <v>113</v>
      </c>
      <c r="F404" s="103"/>
      <c r="G404" s="29"/>
      <c r="H404" s="37"/>
      <c r="I404" s="31"/>
      <c r="J404" s="31"/>
      <c r="K404" s="32"/>
      <c r="L404" s="31"/>
      <c r="M404" s="38"/>
      <c r="N404" s="37"/>
      <c r="O404" s="31"/>
      <c r="P404" s="32"/>
      <c r="Q404" s="31"/>
      <c r="R404" s="31"/>
      <c r="S404" s="38"/>
      <c r="T404" s="37"/>
      <c r="U404" s="32"/>
      <c r="V404" s="31"/>
      <c r="W404" s="31"/>
      <c r="X404" s="31"/>
      <c r="Y404" s="38"/>
      <c r="Z404" s="52"/>
      <c r="AA404" s="31"/>
      <c r="AB404" s="31"/>
      <c r="AC404" s="31"/>
      <c r="AD404" s="31"/>
      <c r="AE404" s="54"/>
      <c r="AF404" s="37"/>
      <c r="AG404" s="31"/>
      <c r="AH404" s="31"/>
      <c r="AI404" s="31"/>
      <c r="AJ404" s="32"/>
      <c r="AK404" s="106"/>
      <c r="AL404" s="37"/>
      <c r="AM404" s="31"/>
      <c r="AN404" s="31"/>
      <c r="AO404" s="31"/>
      <c r="AP404" s="31"/>
      <c r="AQ404" s="109"/>
      <c r="AR404" s="26"/>
      <c r="AS404" s="31"/>
      <c r="AT404" s="31"/>
      <c r="AU404" s="31"/>
      <c r="AV404" s="31"/>
      <c r="AW404" s="45"/>
      <c r="AX404" s="27"/>
      <c r="AY404" s="31"/>
      <c r="AZ404" s="31"/>
      <c r="BA404" s="31"/>
      <c r="BB404" s="31"/>
      <c r="BC404" s="46"/>
      <c r="BD404" s="16"/>
    </row>
    <row r="405" spans="1:56" ht="19.95" customHeight="1" thickBot="1" x14ac:dyDescent="0.45">
      <c r="B405" s="19" t="s">
        <v>101</v>
      </c>
      <c r="C405" s="20">
        <f>VLOOKUP($A400,行事!$A:$F,4,FALSE)</f>
        <v>65</v>
      </c>
      <c r="D405" s="68" t="s">
        <v>113</v>
      </c>
      <c r="E405" s="72" t="s">
        <v>113</v>
      </c>
      <c r="F405" s="104"/>
      <c r="G405" s="24"/>
      <c r="H405" s="39"/>
      <c r="I405" s="33"/>
      <c r="J405" s="33"/>
      <c r="K405" s="51"/>
      <c r="L405" s="40"/>
      <c r="M405" s="39"/>
      <c r="N405" s="39"/>
      <c r="O405" s="33"/>
      <c r="P405" s="34"/>
      <c r="Q405" s="23"/>
      <c r="R405" s="40"/>
      <c r="S405" s="39"/>
      <c r="T405" s="39"/>
      <c r="U405" s="34"/>
      <c r="V405" s="33"/>
      <c r="W405" s="23"/>
      <c r="X405" s="40"/>
      <c r="Y405" s="39"/>
      <c r="Z405" s="53"/>
      <c r="AA405" s="33"/>
      <c r="AB405" s="33"/>
      <c r="AC405" s="23"/>
      <c r="AD405" s="40"/>
      <c r="AE405" s="53"/>
      <c r="AF405" s="39"/>
      <c r="AG405" s="33"/>
      <c r="AH405" s="33"/>
      <c r="AI405" s="23"/>
      <c r="AJ405" s="25"/>
      <c r="AK405" s="107"/>
      <c r="AL405" s="39"/>
      <c r="AM405" s="33"/>
      <c r="AN405" s="33"/>
      <c r="AO405" s="23"/>
      <c r="AP405" s="40" t="s">
        <v>104</v>
      </c>
      <c r="AQ405" s="110"/>
      <c r="AR405" s="33"/>
      <c r="AS405" s="33"/>
      <c r="AT405" s="33"/>
      <c r="AU405" s="33"/>
      <c r="AV405" s="23" t="s">
        <v>104</v>
      </c>
      <c r="AW405" s="47"/>
      <c r="AX405" s="48"/>
      <c r="AY405" s="48"/>
      <c r="AZ405" s="48"/>
      <c r="BA405" s="48"/>
      <c r="BB405" s="48"/>
      <c r="BC405" s="49" t="s">
        <v>104</v>
      </c>
      <c r="BD405" s="21"/>
    </row>
    <row r="406" spans="1:56" ht="12.45" customHeight="1" x14ac:dyDescent="0.45">
      <c r="A406" s="2">
        <f>A400+1</f>
        <v>55</v>
      </c>
      <c r="B406" s="114">
        <f>VLOOKUP($A406,行事!$A:$F,2,FALSE)</f>
        <v>44806</v>
      </c>
      <c r="C406" s="115"/>
      <c r="D406" s="65"/>
      <c r="E406" s="69"/>
      <c r="F406" s="96">
        <v>3</v>
      </c>
      <c r="G406" s="96"/>
      <c r="H406" s="96">
        <v>4</v>
      </c>
      <c r="I406" s="96"/>
      <c r="J406" s="96">
        <v>5</v>
      </c>
      <c r="K406" s="96"/>
      <c r="L406" s="96">
        <v>6</v>
      </c>
      <c r="M406" s="96"/>
      <c r="N406" s="96">
        <v>7</v>
      </c>
      <c r="O406" s="96"/>
      <c r="P406" s="96">
        <v>8</v>
      </c>
      <c r="Q406" s="96"/>
      <c r="R406" s="96">
        <v>9</v>
      </c>
      <c r="S406" s="96"/>
      <c r="T406" s="96">
        <v>10</v>
      </c>
      <c r="U406" s="96"/>
      <c r="V406" s="96">
        <v>11</v>
      </c>
      <c r="W406" s="96"/>
      <c r="X406" s="96">
        <v>12</v>
      </c>
      <c r="Y406" s="96"/>
      <c r="Z406" s="96">
        <v>13</v>
      </c>
      <c r="AA406" s="96"/>
      <c r="AB406" s="96">
        <v>14</v>
      </c>
      <c r="AC406" s="96"/>
      <c r="AD406" s="96">
        <v>15</v>
      </c>
      <c r="AE406" s="96"/>
      <c r="AF406" s="96">
        <v>16</v>
      </c>
      <c r="AG406" s="96"/>
      <c r="AH406" s="96">
        <v>17</v>
      </c>
      <c r="AI406" s="96"/>
      <c r="AJ406" s="96">
        <v>18</v>
      </c>
      <c r="AK406" s="96"/>
      <c r="AL406" s="96">
        <v>19</v>
      </c>
      <c r="AM406" s="96"/>
      <c r="AN406" s="96">
        <v>20</v>
      </c>
      <c r="AO406" s="96"/>
      <c r="AP406" s="96">
        <v>21</v>
      </c>
      <c r="AQ406" s="96"/>
      <c r="AR406" s="96">
        <v>22</v>
      </c>
      <c r="AS406" s="96"/>
      <c r="AT406" s="96">
        <v>23</v>
      </c>
      <c r="AU406" s="96"/>
      <c r="AV406" s="96">
        <v>24</v>
      </c>
      <c r="AW406" s="96"/>
      <c r="AX406" s="96">
        <v>1</v>
      </c>
      <c r="AY406" s="96"/>
      <c r="AZ406" s="96">
        <v>2</v>
      </c>
      <c r="BA406" s="96"/>
      <c r="BB406" s="96">
        <v>3</v>
      </c>
      <c r="BC406" s="97"/>
      <c r="BD406" s="13"/>
    </row>
    <row r="407" spans="1:56" ht="19.95" customHeight="1" x14ac:dyDescent="0.45">
      <c r="B407" s="116"/>
      <c r="C407" s="117"/>
      <c r="D407" s="66" t="s">
        <v>113</v>
      </c>
      <c r="E407" s="70" t="s">
        <v>113</v>
      </c>
      <c r="F407" s="14"/>
      <c r="G407" s="3"/>
      <c r="H407" s="4"/>
      <c r="I407" s="3"/>
      <c r="J407" s="4"/>
      <c r="K407" s="3"/>
      <c r="L407" s="4"/>
      <c r="M407" s="3"/>
      <c r="N407" s="4"/>
      <c r="O407" s="3"/>
      <c r="P407" s="73"/>
      <c r="Q407" s="75"/>
      <c r="R407" s="4"/>
      <c r="S407" s="3"/>
      <c r="T407" s="4"/>
      <c r="U407" s="3"/>
      <c r="V407" s="4"/>
      <c r="W407" s="3"/>
      <c r="X407" s="4"/>
      <c r="Y407" s="3"/>
      <c r="Z407" s="4"/>
      <c r="AA407" s="3"/>
      <c r="AB407" s="4"/>
      <c r="AC407" s="3"/>
      <c r="AD407" s="4"/>
      <c r="AE407" s="3"/>
      <c r="AF407" s="6"/>
      <c r="AG407" s="5"/>
      <c r="AH407" s="4"/>
      <c r="AI407" s="3"/>
      <c r="AJ407" s="4"/>
      <c r="AK407" s="3"/>
      <c r="AL407" s="4"/>
      <c r="AM407" s="3"/>
      <c r="AN407" s="4"/>
      <c r="AO407" s="3"/>
      <c r="AP407" s="4"/>
      <c r="AQ407" s="3"/>
      <c r="AR407" s="4"/>
      <c r="AS407" s="3"/>
      <c r="AT407" s="4"/>
      <c r="AU407" s="3"/>
      <c r="AV407" s="6"/>
      <c r="AW407" s="5"/>
      <c r="AX407" s="4"/>
      <c r="AY407" s="3"/>
      <c r="AZ407" s="4"/>
      <c r="BA407" s="3"/>
      <c r="BB407" s="4"/>
      <c r="BC407" s="22"/>
      <c r="BD407" s="16"/>
    </row>
    <row r="408" spans="1:56" ht="19.95" customHeight="1" thickBot="1" x14ac:dyDescent="0.5">
      <c r="A408">
        <f>VLOOKUP($A406,行事!$A:$F,6,FALSE)</f>
        <v>0</v>
      </c>
      <c r="B408" s="98">
        <f>VLOOKUP($A406,行事!$A:$F,2,FALSE)</f>
        <v>44806</v>
      </c>
      <c r="C408" s="99"/>
      <c r="D408" s="67" t="s">
        <v>113</v>
      </c>
      <c r="E408" s="71" t="s">
        <v>113</v>
      </c>
      <c r="F408" s="7"/>
      <c r="G408" s="8"/>
      <c r="H408" s="9"/>
      <c r="I408" s="8"/>
      <c r="J408" s="9"/>
      <c r="K408" s="8"/>
      <c r="L408" s="9"/>
      <c r="M408" s="8"/>
      <c r="N408" s="9"/>
      <c r="O408" s="8"/>
      <c r="P408" s="74"/>
      <c r="Q408" s="76"/>
      <c r="R408" s="9"/>
      <c r="S408" s="8"/>
      <c r="T408" s="9"/>
      <c r="U408" s="8"/>
      <c r="V408" s="9"/>
      <c r="W408" s="8"/>
      <c r="X408" s="9"/>
      <c r="Y408" s="8"/>
      <c r="Z408" s="9"/>
      <c r="AA408" s="8"/>
      <c r="AB408" s="9"/>
      <c r="AC408" s="8"/>
      <c r="AD408" s="9"/>
      <c r="AE408" s="8"/>
      <c r="AF408" s="11"/>
      <c r="AG408" s="10"/>
      <c r="AH408" s="9"/>
      <c r="AI408" s="8"/>
      <c r="AJ408" s="9"/>
      <c r="AK408" s="8"/>
      <c r="AL408" s="9"/>
      <c r="AM408" s="8"/>
      <c r="AN408" s="9"/>
      <c r="AO408" s="8"/>
      <c r="AP408" s="9"/>
      <c r="AQ408" s="8"/>
      <c r="AR408" s="9"/>
      <c r="AS408" s="8"/>
      <c r="AT408" s="9"/>
      <c r="AU408" s="8"/>
      <c r="AV408" s="11"/>
      <c r="AW408" s="62"/>
      <c r="AX408" s="63"/>
      <c r="AY408" s="64"/>
      <c r="AZ408" s="63"/>
      <c r="BA408" s="64"/>
      <c r="BB408" s="63"/>
      <c r="BC408" s="16"/>
      <c r="BD408" s="16"/>
    </row>
    <row r="409" spans="1:56" ht="19.95" customHeight="1" x14ac:dyDescent="0.45">
      <c r="B409" s="100" t="str">
        <f>IF(VLOOKUP($A406,行事!$A:$F,5,FALSE)="","",VLOOKUP($A406,行事!$A:$F,5,FALSE))</f>
        <v>(短40)</v>
      </c>
      <c r="C409" s="101"/>
      <c r="D409" s="67" t="s">
        <v>113</v>
      </c>
      <c r="E409" s="71" t="s">
        <v>113</v>
      </c>
      <c r="F409" s="102" t="s">
        <v>102</v>
      </c>
      <c r="G409" s="55" t="s">
        <v>103</v>
      </c>
      <c r="H409" s="35"/>
      <c r="I409" s="30"/>
      <c r="J409" s="30"/>
      <c r="K409" s="50" t="s">
        <v>104</v>
      </c>
      <c r="L409" s="56" t="s">
        <v>105</v>
      </c>
      <c r="M409" s="36"/>
      <c r="N409" s="35"/>
      <c r="O409" s="30"/>
      <c r="P409" s="50" t="s">
        <v>104</v>
      </c>
      <c r="Q409" s="57" t="s">
        <v>106</v>
      </c>
      <c r="R409" s="30"/>
      <c r="S409" s="36"/>
      <c r="T409" s="35"/>
      <c r="U409" s="50" t="s">
        <v>104</v>
      </c>
      <c r="V409" s="58" t="s">
        <v>107</v>
      </c>
      <c r="W409" s="30"/>
      <c r="X409" s="30"/>
      <c r="Y409" s="36"/>
      <c r="Z409" s="50" t="s">
        <v>104</v>
      </c>
      <c r="AA409" s="59" t="s">
        <v>108</v>
      </c>
      <c r="AB409" s="30"/>
      <c r="AC409" s="30"/>
      <c r="AD409" s="30"/>
      <c r="AE409" s="50" t="s">
        <v>104</v>
      </c>
      <c r="AF409" s="60" t="s">
        <v>109</v>
      </c>
      <c r="AG409" s="30"/>
      <c r="AH409" s="30"/>
      <c r="AI409" s="30"/>
      <c r="AJ409" s="50" t="s">
        <v>104</v>
      </c>
      <c r="AK409" s="105" t="s">
        <v>110</v>
      </c>
      <c r="AL409" s="41" t="s">
        <v>114</v>
      </c>
      <c r="AM409" s="30"/>
      <c r="AN409" s="30"/>
      <c r="AO409" s="30"/>
      <c r="AP409" s="30"/>
      <c r="AQ409" s="108"/>
      <c r="AR409" s="28" t="s">
        <v>111</v>
      </c>
      <c r="AS409" s="30"/>
      <c r="AT409" s="30"/>
      <c r="AU409" s="30"/>
      <c r="AV409" s="30"/>
      <c r="AW409" s="61" t="s">
        <v>112</v>
      </c>
      <c r="AX409" s="42"/>
      <c r="AY409" s="43"/>
      <c r="AZ409" s="43"/>
      <c r="BA409" s="43"/>
      <c r="BB409" s="43"/>
      <c r="BC409" s="44"/>
      <c r="BD409" s="16"/>
    </row>
    <row r="410" spans="1:56" ht="19.95" customHeight="1" x14ac:dyDescent="0.45">
      <c r="B410" s="17" t="s">
        <v>100</v>
      </c>
      <c r="C410" s="18">
        <f>VLOOKUP($A406,行事!$A:$F,3,FALSE)</f>
        <v>31</v>
      </c>
      <c r="D410" s="67" t="s">
        <v>113</v>
      </c>
      <c r="E410" s="71" t="s">
        <v>113</v>
      </c>
      <c r="F410" s="103"/>
      <c r="G410" s="29"/>
      <c r="H410" s="37"/>
      <c r="I410" s="31"/>
      <c r="J410" s="31"/>
      <c r="K410" s="32"/>
      <c r="L410" s="31"/>
      <c r="M410" s="38"/>
      <c r="N410" s="37"/>
      <c r="O410" s="31"/>
      <c r="P410" s="32"/>
      <c r="Q410" s="31"/>
      <c r="R410" s="31"/>
      <c r="S410" s="38"/>
      <c r="T410" s="37"/>
      <c r="U410" s="32"/>
      <c r="V410" s="31"/>
      <c r="W410" s="31"/>
      <c r="X410" s="31"/>
      <c r="Y410" s="38"/>
      <c r="Z410" s="52"/>
      <c r="AA410" s="31"/>
      <c r="AB410" s="31"/>
      <c r="AC410" s="31"/>
      <c r="AD410" s="31"/>
      <c r="AE410" s="54"/>
      <c r="AF410" s="37"/>
      <c r="AG410" s="31"/>
      <c r="AH410" s="31"/>
      <c r="AI410" s="31"/>
      <c r="AJ410" s="32"/>
      <c r="AK410" s="106"/>
      <c r="AL410" s="37"/>
      <c r="AM410" s="31"/>
      <c r="AN410" s="31"/>
      <c r="AO410" s="31"/>
      <c r="AP410" s="31"/>
      <c r="AQ410" s="109"/>
      <c r="AR410" s="26"/>
      <c r="AS410" s="31"/>
      <c r="AT410" s="31"/>
      <c r="AU410" s="31"/>
      <c r="AV410" s="31"/>
      <c r="AW410" s="45"/>
      <c r="AX410" s="27"/>
      <c r="AY410" s="31"/>
      <c r="AZ410" s="31"/>
      <c r="BA410" s="31"/>
      <c r="BB410" s="31"/>
      <c r="BC410" s="46"/>
      <c r="BD410" s="16"/>
    </row>
    <row r="411" spans="1:56" ht="19.95" customHeight="1" thickBot="1" x14ac:dyDescent="0.45">
      <c r="B411" s="19" t="s">
        <v>101</v>
      </c>
      <c r="C411" s="20">
        <f>VLOOKUP($A406,行事!$A:$F,4,FALSE)</f>
        <v>64</v>
      </c>
      <c r="D411" s="68" t="s">
        <v>113</v>
      </c>
      <c r="E411" s="72" t="s">
        <v>113</v>
      </c>
      <c r="F411" s="104"/>
      <c r="G411" s="24"/>
      <c r="H411" s="39"/>
      <c r="I411" s="33"/>
      <c r="J411" s="33"/>
      <c r="K411" s="51"/>
      <c r="L411" s="40"/>
      <c r="M411" s="39"/>
      <c r="N411" s="39"/>
      <c r="O411" s="33"/>
      <c r="P411" s="34"/>
      <c r="Q411" s="23"/>
      <c r="R411" s="40"/>
      <c r="S411" s="39"/>
      <c r="T411" s="39"/>
      <c r="U411" s="34"/>
      <c r="V411" s="33"/>
      <c r="W411" s="23"/>
      <c r="X411" s="40"/>
      <c r="Y411" s="39"/>
      <c r="Z411" s="53"/>
      <c r="AA411" s="33"/>
      <c r="AB411" s="33"/>
      <c r="AC411" s="23"/>
      <c r="AD411" s="40"/>
      <c r="AE411" s="53"/>
      <c r="AF411" s="39"/>
      <c r="AG411" s="33"/>
      <c r="AH411" s="33"/>
      <c r="AI411" s="23"/>
      <c r="AJ411" s="25"/>
      <c r="AK411" s="107"/>
      <c r="AL411" s="39"/>
      <c r="AM411" s="33"/>
      <c r="AN411" s="33"/>
      <c r="AO411" s="23"/>
      <c r="AP411" s="40" t="s">
        <v>104</v>
      </c>
      <c r="AQ411" s="110"/>
      <c r="AR411" s="33"/>
      <c r="AS411" s="33"/>
      <c r="AT411" s="33"/>
      <c r="AU411" s="33"/>
      <c r="AV411" s="23" t="s">
        <v>104</v>
      </c>
      <c r="AW411" s="47"/>
      <c r="AX411" s="48"/>
      <c r="AY411" s="48"/>
      <c r="AZ411" s="48"/>
      <c r="BA411" s="48"/>
      <c r="BB411" s="48"/>
      <c r="BC411" s="49" t="s">
        <v>104</v>
      </c>
      <c r="BD411" s="21"/>
    </row>
    <row r="412" spans="1:56" ht="12.45" customHeight="1" x14ac:dyDescent="0.45">
      <c r="A412" s="2">
        <f>A406+1</f>
        <v>56</v>
      </c>
      <c r="B412" s="114">
        <f>VLOOKUP($A412,行事!$A:$F,2,FALSE)</f>
        <v>44807</v>
      </c>
      <c r="C412" s="115"/>
      <c r="D412" s="65"/>
      <c r="E412" s="69"/>
      <c r="F412" s="96">
        <v>3</v>
      </c>
      <c r="G412" s="96"/>
      <c r="H412" s="96">
        <v>4</v>
      </c>
      <c r="I412" s="96"/>
      <c r="J412" s="96">
        <v>5</v>
      </c>
      <c r="K412" s="96"/>
      <c r="L412" s="96">
        <v>6</v>
      </c>
      <c r="M412" s="96"/>
      <c r="N412" s="96">
        <v>7</v>
      </c>
      <c r="O412" s="96"/>
      <c r="P412" s="96">
        <v>8</v>
      </c>
      <c r="Q412" s="96"/>
      <c r="R412" s="96">
        <v>9</v>
      </c>
      <c r="S412" s="96"/>
      <c r="T412" s="96">
        <v>10</v>
      </c>
      <c r="U412" s="96"/>
      <c r="V412" s="96">
        <v>11</v>
      </c>
      <c r="W412" s="96"/>
      <c r="X412" s="96">
        <v>12</v>
      </c>
      <c r="Y412" s="96"/>
      <c r="Z412" s="96">
        <v>13</v>
      </c>
      <c r="AA412" s="96"/>
      <c r="AB412" s="96">
        <v>14</v>
      </c>
      <c r="AC412" s="96"/>
      <c r="AD412" s="96">
        <v>15</v>
      </c>
      <c r="AE412" s="96"/>
      <c r="AF412" s="96">
        <v>16</v>
      </c>
      <c r="AG412" s="96"/>
      <c r="AH412" s="96">
        <v>17</v>
      </c>
      <c r="AI412" s="96"/>
      <c r="AJ412" s="96">
        <v>18</v>
      </c>
      <c r="AK412" s="96"/>
      <c r="AL412" s="96">
        <v>19</v>
      </c>
      <c r="AM412" s="96"/>
      <c r="AN412" s="96">
        <v>20</v>
      </c>
      <c r="AO412" s="96"/>
      <c r="AP412" s="96">
        <v>21</v>
      </c>
      <c r="AQ412" s="96"/>
      <c r="AR412" s="96">
        <v>22</v>
      </c>
      <c r="AS412" s="96"/>
      <c r="AT412" s="96">
        <v>23</v>
      </c>
      <c r="AU412" s="96"/>
      <c r="AV412" s="96">
        <v>24</v>
      </c>
      <c r="AW412" s="96"/>
      <c r="AX412" s="96">
        <v>1</v>
      </c>
      <c r="AY412" s="96"/>
      <c r="AZ412" s="96">
        <v>2</v>
      </c>
      <c r="BA412" s="96"/>
      <c r="BB412" s="96">
        <v>3</v>
      </c>
      <c r="BC412" s="97"/>
      <c r="BD412" s="13"/>
    </row>
    <row r="413" spans="1:56" ht="19.95" customHeight="1" x14ac:dyDescent="0.45">
      <c r="B413" s="116"/>
      <c r="C413" s="117"/>
      <c r="D413" s="66" t="s">
        <v>113</v>
      </c>
      <c r="E413" s="70" t="s">
        <v>113</v>
      </c>
      <c r="F413" s="14"/>
      <c r="G413" s="3"/>
      <c r="H413" s="4"/>
      <c r="I413" s="3"/>
      <c r="J413" s="4"/>
      <c r="K413" s="3"/>
      <c r="L413" s="4"/>
      <c r="M413" s="3"/>
      <c r="N413" s="4"/>
      <c r="O413" s="3"/>
      <c r="P413" s="73"/>
      <c r="Q413" s="75"/>
      <c r="R413" s="4"/>
      <c r="S413" s="3"/>
      <c r="T413" s="4"/>
      <c r="U413" s="3"/>
      <c r="V413" s="4"/>
      <c r="W413" s="3"/>
      <c r="X413" s="4"/>
      <c r="Y413" s="3"/>
      <c r="Z413" s="4"/>
      <c r="AA413" s="3"/>
      <c r="AB413" s="4"/>
      <c r="AC413" s="3"/>
      <c r="AD413" s="4"/>
      <c r="AE413" s="3"/>
      <c r="AF413" s="6"/>
      <c r="AG413" s="5"/>
      <c r="AH413" s="4"/>
      <c r="AI413" s="3"/>
      <c r="AJ413" s="4"/>
      <c r="AK413" s="3"/>
      <c r="AL413" s="4"/>
      <c r="AM413" s="3"/>
      <c r="AN413" s="4"/>
      <c r="AO413" s="3"/>
      <c r="AP413" s="4"/>
      <c r="AQ413" s="3"/>
      <c r="AR413" s="4"/>
      <c r="AS413" s="3"/>
      <c r="AT413" s="4"/>
      <c r="AU413" s="3"/>
      <c r="AV413" s="6"/>
      <c r="AW413" s="5"/>
      <c r="AX413" s="4"/>
      <c r="AY413" s="3"/>
      <c r="AZ413" s="4"/>
      <c r="BA413" s="3"/>
      <c r="BB413" s="4"/>
      <c r="BC413" s="22"/>
      <c r="BD413" s="16"/>
    </row>
    <row r="414" spans="1:56" ht="19.95" customHeight="1" thickBot="1" x14ac:dyDescent="0.5">
      <c r="A414">
        <f>VLOOKUP($A412,行事!$A:$F,6,FALSE)</f>
        <v>2</v>
      </c>
      <c r="B414" s="98">
        <f>VLOOKUP($A412,行事!$A:$F,2,FALSE)</f>
        <v>44807</v>
      </c>
      <c r="C414" s="99"/>
      <c r="D414" s="67" t="s">
        <v>113</v>
      </c>
      <c r="E414" s="71" t="s">
        <v>113</v>
      </c>
      <c r="F414" s="7"/>
      <c r="G414" s="8"/>
      <c r="H414" s="9"/>
      <c r="I414" s="8"/>
      <c r="J414" s="9"/>
      <c r="K414" s="8"/>
      <c r="L414" s="9"/>
      <c r="M414" s="8"/>
      <c r="N414" s="9"/>
      <c r="O414" s="8"/>
      <c r="P414" s="74"/>
      <c r="Q414" s="76"/>
      <c r="R414" s="9"/>
      <c r="S414" s="8"/>
      <c r="T414" s="9"/>
      <c r="U414" s="8"/>
      <c r="V414" s="9"/>
      <c r="W414" s="8"/>
      <c r="X414" s="9"/>
      <c r="Y414" s="8"/>
      <c r="Z414" s="9"/>
      <c r="AA414" s="8"/>
      <c r="AB414" s="9"/>
      <c r="AC414" s="8"/>
      <c r="AD414" s="9"/>
      <c r="AE414" s="8"/>
      <c r="AF414" s="11"/>
      <c r="AG414" s="10"/>
      <c r="AH414" s="9"/>
      <c r="AI414" s="8"/>
      <c r="AJ414" s="9"/>
      <c r="AK414" s="8"/>
      <c r="AL414" s="9"/>
      <c r="AM414" s="8"/>
      <c r="AN414" s="9"/>
      <c r="AO414" s="8"/>
      <c r="AP414" s="9"/>
      <c r="AQ414" s="8"/>
      <c r="AR414" s="9"/>
      <c r="AS414" s="8"/>
      <c r="AT414" s="9"/>
      <c r="AU414" s="8"/>
      <c r="AV414" s="11"/>
      <c r="AW414" s="62"/>
      <c r="AX414" s="63"/>
      <c r="AY414" s="64"/>
      <c r="AZ414" s="63"/>
      <c r="BA414" s="64"/>
      <c r="BB414" s="63"/>
      <c r="BC414" s="16"/>
      <c r="BD414" s="16"/>
    </row>
    <row r="415" spans="1:56" ht="19.95" customHeight="1" x14ac:dyDescent="0.45">
      <c r="B415" s="100" t="str">
        <f>IF(VLOOKUP($A412,行事!$A:$F,5,FALSE)="","",VLOOKUP($A412,行事!$A:$F,5,FALSE))</f>
        <v/>
      </c>
      <c r="C415" s="101"/>
      <c r="D415" s="67" t="s">
        <v>113</v>
      </c>
      <c r="E415" s="71" t="s">
        <v>113</v>
      </c>
      <c r="F415" s="102" t="s">
        <v>102</v>
      </c>
      <c r="G415" s="55" t="s">
        <v>103</v>
      </c>
      <c r="H415" s="35"/>
      <c r="I415" s="30"/>
      <c r="J415" s="30"/>
      <c r="K415" s="50" t="s">
        <v>104</v>
      </c>
      <c r="L415" s="56" t="s">
        <v>105</v>
      </c>
      <c r="M415" s="36"/>
      <c r="N415" s="35"/>
      <c r="O415" s="30"/>
      <c r="P415" s="50" t="s">
        <v>104</v>
      </c>
      <c r="Q415" s="57" t="s">
        <v>106</v>
      </c>
      <c r="R415" s="30"/>
      <c r="S415" s="36"/>
      <c r="T415" s="35"/>
      <c r="U415" s="50" t="s">
        <v>104</v>
      </c>
      <c r="V415" s="58" t="s">
        <v>107</v>
      </c>
      <c r="W415" s="30"/>
      <c r="X415" s="30"/>
      <c r="Y415" s="36"/>
      <c r="Z415" s="50" t="s">
        <v>104</v>
      </c>
      <c r="AA415" s="59" t="s">
        <v>108</v>
      </c>
      <c r="AB415" s="30"/>
      <c r="AC415" s="30"/>
      <c r="AD415" s="30"/>
      <c r="AE415" s="50" t="s">
        <v>104</v>
      </c>
      <c r="AF415" s="60" t="s">
        <v>109</v>
      </c>
      <c r="AG415" s="30"/>
      <c r="AH415" s="30"/>
      <c r="AI415" s="30"/>
      <c r="AJ415" s="50" t="s">
        <v>104</v>
      </c>
      <c r="AK415" s="105" t="s">
        <v>110</v>
      </c>
      <c r="AL415" s="41" t="s">
        <v>114</v>
      </c>
      <c r="AM415" s="30"/>
      <c r="AN415" s="30"/>
      <c r="AO415" s="30"/>
      <c r="AP415" s="30"/>
      <c r="AQ415" s="108"/>
      <c r="AR415" s="28" t="s">
        <v>111</v>
      </c>
      <c r="AS415" s="30"/>
      <c r="AT415" s="30"/>
      <c r="AU415" s="30"/>
      <c r="AV415" s="30"/>
      <c r="AW415" s="61" t="s">
        <v>112</v>
      </c>
      <c r="AX415" s="42"/>
      <c r="AY415" s="43"/>
      <c r="AZ415" s="43"/>
      <c r="BA415" s="43"/>
      <c r="BB415" s="43"/>
      <c r="BC415" s="44"/>
      <c r="BD415" s="16"/>
    </row>
    <row r="416" spans="1:56" ht="19.95" customHeight="1" x14ac:dyDescent="0.45">
      <c r="B416" s="17" t="s">
        <v>100</v>
      </c>
      <c r="C416" s="18">
        <f>VLOOKUP($A412,行事!$A:$F,3,FALSE)</f>
        <v>30</v>
      </c>
      <c r="D416" s="67" t="s">
        <v>113</v>
      </c>
      <c r="E416" s="71" t="s">
        <v>113</v>
      </c>
      <c r="F416" s="103"/>
      <c r="G416" s="29"/>
      <c r="H416" s="37"/>
      <c r="I416" s="31"/>
      <c r="J416" s="31"/>
      <c r="K416" s="32"/>
      <c r="L416" s="31"/>
      <c r="M416" s="38"/>
      <c r="N416" s="37"/>
      <c r="O416" s="31"/>
      <c r="P416" s="32"/>
      <c r="Q416" s="31"/>
      <c r="R416" s="31"/>
      <c r="S416" s="38"/>
      <c r="T416" s="37"/>
      <c r="U416" s="32"/>
      <c r="V416" s="31"/>
      <c r="W416" s="31"/>
      <c r="X416" s="31"/>
      <c r="Y416" s="38"/>
      <c r="Z416" s="52"/>
      <c r="AA416" s="31"/>
      <c r="AB416" s="31"/>
      <c r="AC416" s="31"/>
      <c r="AD416" s="31"/>
      <c r="AE416" s="54"/>
      <c r="AF416" s="37"/>
      <c r="AG416" s="31"/>
      <c r="AH416" s="31"/>
      <c r="AI416" s="31"/>
      <c r="AJ416" s="32"/>
      <c r="AK416" s="106"/>
      <c r="AL416" s="37"/>
      <c r="AM416" s="31"/>
      <c r="AN416" s="31"/>
      <c r="AO416" s="31"/>
      <c r="AP416" s="31"/>
      <c r="AQ416" s="109"/>
      <c r="AR416" s="26"/>
      <c r="AS416" s="31"/>
      <c r="AT416" s="31"/>
      <c r="AU416" s="31"/>
      <c r="AV416" s="31"/>
      <c r="AW416" s="45"/>
      <c r="AX416" s="27"/>
      <c r="AY416" s="31"/>
      <c r="AZ416" s="31"/>
      <c r="BA416" s="31"/>
      <c r="BB416" s="31"/>
      <c r="BC416" s="46"/>
      <c r="BD416" s="16"/>
    </row>
    <row r="417" spans="2:56" ht="19.95" customHeight="1" thickBot="1" x14ac:dyDescent="0.45">
      <c r="B417" s="19" t="s">
        <v>101</v>
      </c>
      <c r="C417" s="20">
        <f>VLOOKUP($A412,行事!$A:$F,4,FALSE)</f>
        <v>63</v>
      </c>
      <c r="D417" s="68" t="s">
        <v>113</v>
      </c>
      <c r="E417" s="72" t="s">
        <v>113</v>
      </c>
      <c r="F417" s="104"/>
      <c r="G417" s="24"/>
      <c r="H417" s="39"/>
      <c r="I417" s="33"/>
      <c r="J417" s="33"/>
      <c r="K417" s="51"/>
      <c r="L417" s="40"/>
      <c r="M417" s="39"/>
      <c r="N417" s="39"/>
      <c r="O417" s="33"/>
      <c r="P417" s="34"/>
      <c r="Q417" s="23"/>
      <c r="R417" s="40"/>
      <c r="S417" s="39"/>
      <c r="T417" s="39"/>
      <c r="U417" s="34"/>
      <c r="V417" s="33"/>
      <c r="W417" s="23"/>
      <c r="X417" s="40"/>
      <c r="Y417" s="39"/>
      <c r="Z417" s="53"/>
      <c r="AA417" s="33"/>
      <c r="AB417" s="33"/>
      <c r="AC417" s="23"/>
      <c r="AD417" s="40"/>
      <c r="AE417" s="53"/>
      <c r="AF417" s="39"/>
      <c r="AG417" s="33"/>
      <c r="AH417" s="33"/>
      <c r="AI417" s="23"/>
      <c r="AJ417" s="25"/>
      <c r="AK417" s="107"/>
      <c r="AL417" s="39"/>
      <c r="AM417" s="33"/>
      <c r="AN417" s="33"/>
      <c r="AO417" s="23"/>
      <c r="AP417" s="40" t="s">
        <v>104</v>
      </c>
      <c r="AQ417" s="110"/>
      <c r="AR417" s="33"/>
      <c r="AS417" s="33"/>
      <c r="AT417" s="33"/>
      <c r="AU417" s="33"/>
      <c r="AV417" s="23" t="s">
        <v>104</v>
      </c>
      <c r="AW417" s="47"/>
      <c r="AX417" s="48"/>
      <c r="AY417" s="48"/>
      <c r="AZ417" s="48"/>
      <c r="BA417" s="48"/>
      <c r="BB417" s="48"/>
      <c r="BC417" s="49" t="s">
        <v>104</v>
      </c>
      <c r="BD417" s="21"/>
    </row>
    <row r="418" spans="2:56" ht="6.6" customHeight="1" thickBot="1" x14ac:dyDescent="0.5"/>
    <row r="419" spans="2:56" x14ac:dyDescent="0.45">
      <c r="F419" s="111" t="s">
        <v>120</v>
      </c>
      <c r="G419" s="55" t="s">
        <v>103</v>
      </c>
      <c r="H419" s="35"/>
      <c r="I419" s="30"/>
      <c r="J419" s="30"/>
      <c r="K419" s="50" t="s">
        <v>104</v>
      </c>
      <c r="L419" s="56" t="s">
        <v>105</v>
      </c>
      <c r="M419" s="36"/>
      <c r="N419" s="35"/>
      <c r="O419" s="30"/>
      <c r="P419" s="50" t="s">
        <v>104</v>
      </c>
      <c r="Q419" s="57" t="s">
        <v>106</v>
      </c>
      <c r="R419" s="30"/>
      <c r="S419" s="36"/>
      <c r="T419" s="35"/>
      <c r="U419" s="50" t="s">
        <v>104</v>
      </c>
      <c r="V419" s="58" t="s">
        <v>107</v>
      </c>
      <c r="W419" s="30"/>
      <c r="X419" s="30"/>
      <c r="Y419" s="36"/>
      <c r="Z419" s="50" t="s">
        <v>104</v>
      </c>
      <c r="AA419" s="59" t="s">
        <v>108</v>
      </c>
      <c r="AB419" s="30"/>
      <c r="AC419" s="30"/>
      <c r="AD419" s="30"/>
      <c r="AE419" s="50" t="s">
        <v>104</v>
      </c>
      <c r="AF419" s="60" t="s">
        <v>109</v>
      </c>
      <c r="AG419" s="30"/>
      <c r="AH419" s="30"/>
      <c r="AI419" s="30"/>
      <c r="AJ419" s="50" t="s">
        <v>104</v>
      </c>
      <c r="AK419" s="111" t="s">
        <v>121</v>
      </c>
      <c r="AL419" s="55"/>
      <c r="AM419" s="35"/>
      <c r="AN419" s="30"/>
      <c r="AO419" s="30"/>
      <c r="AP419" s="50" t="s">
        <v>104</v>
      </c>
      <c r="AR419" s="93" t="s">
        <v>122</v>
      </c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3"/>
    </row>
    <row r="420" spans="2:56" x14ac:dyDescent="0.45">
      <c r="F420" s="112"/>
      <c r="G420" s="84"/>
      <c r="H420" s="37"/>
      <c r="I420" s="31"/>
      <c r="J420" s="31"/>
      <c r="K420" s="85"/>
      <c r="L420" s="86"/>
      <c r="M420" s="38"/>
      <c r="N420" s="37"/>
      <c r="O420" s="31"/>
      <c r="P420" s="85"/>
      <c r="Q420" s="87"/>
      <c r="R420" s="31"/>
      <c r="S420" s="38"/>
      <c r="T420" s="37"/>
      <c r="U420" s="85"/>
      <c r="V420" s="88"/>
      <c r="W420" s="31"/>
      <c r="X420" s="31"/>
      <c r="Y420" s="38"/>
      <c r="Z420" s="85"/>
      <c r="AA420" s="89"/>
      <c r="AB420" s="31"/>
      <c r="AC420" s="31"/>
      <c r="AD420" s="31"/>
      <c r="AE420" s="85"/>
      <c r="AF420" s="90"/>
      <c r="AG420" s="31"/>
      <c r="AH420" s="31"/>
      <c r="AI420" s="31"/>
      <c r="AJ420" s="85"/>
      <c r="AK420" s="112"/>
      <c r="AL420" s="84"/>
      <c r="AM420" s="37"/>
      <c r="AN420" s="31"/>
      <c r="AO420" s="31"/>
      <c r="AP420" s="85"/>
      <c r="AR420" s="91"/>
      <c r="AS420" s="15"/>
      <c r="AT420" s="15"/>
      <c r="AU420" s="15"/>
      <c r="AV420" s="15"/>
      <c r="AW420" s="15"/>
      <c r="AX420" s="15"/>
      <c r="AY420" s="15"/>
      <c r="AZ420" s="15"/>
      <c r="BA420" s="15"/>
      <c r="BB420" s="15"/>
      <c r="BC420" s="15"/>
      <c r="BD420" s="16"/>
    </row>
    <row r="421" spans="2:56" ht="18.600000000000001" thickBot="1" x14ac:dyDescent="0.5">
      <c r="F421" s="113"/>
      <c r="G421" s="81"/>
      <c r="H421" s="39"/>
      <c r="I421" s="33"/>
      <c r="J421" s="33"/>
      <c r="K421" s="34"/>
      <c r="L421" s="33"/>
      <c r="M421" s="82"/>
      <c r="N421" s="39"/>
      <c r="O421" s="33"/>
      <c r="P421" s="34"/>
      <c r="Q421" s="33"/>
      <c r="R421" s="33"/>
      <c r="S421" s="82"/>
      <c r="T421" s="39"/>
      <c r="U421" s="34"/>
      <c r="V421" s="33"/>
      <c r="W421" s="33"/>
      <c r="X421" s="33"/>
      <c r="Y421" s="82"/>
      <c r="Z421" s="53"/>
      <c r="AA421" s="33"/>
      <c r="AB421" s="33"/>
      <c r="AC421" s="33"/>
      <c r="AD421" s="33"/>
      <c r="AE421" s="83"/>
      <c r="AF421" s="39"/>
      <c r="AG421" s="33"/>
      <c r="AH421" s="33"/>
      <c r="AI421" s="33"/>
      <c r="AJ421" s="34"/>
      <c r="AK421" s="113"/>
      <c r="AL421" s="81"/>
      <c r="AM421" s="39"/>
      <c r="AN421" s="33"/>
      <c r="AO421" s="33"/>
      <c r="AP421" s="34"/>
      <c r="AR421" s="91"/>
      <c r="AS421" s="15"/>
      <c r="AT421" s="15"/>
      <c r="AU421" s="15"/>
      <c r="AV421" s="15"/>
      <c r="AW421" s="15"/>
      <c r="AX421" s="15"/>
      <c r="AY421" s="15"/>
      <c r="AZ421" s="15"/>
      <c r="BA421" s="15"/>
      <c r="BB421" s="15"/>
      <c r="BC421" s="15"/>
      <c r="BD421" s="16"/>
    </row>
    <row r="422" spans="2:56" x14ac:dyDescent="0.45">
      <c r="F422" s="95"/>
      <c r="G422" s="38"/>
      <c r="H422" s="37"/>
      <c r="I422" s="31"/>
      <c r="J422" s="31"/>
      <c r="K422" s="31"/>
      <c r="L422" s="31"/>
      <c r="M422" s="38"/>
      <c r="N422" s="37"/>
      <c r="O422" s="31"/>
      <c r="P422" s="31"/>
      <c r="Q422" s="31"/>
      <c r="R422" s="31"/>
      <c r="S422" s="38"/>
      <c r="T422" s="37"/>
      <c r="U422" s="31"/>
      <c r="V422" s="31"/>
      <c r="W422" s="31"/>
      <c r="X422" s="31"/>
      <c r="Y422" s="38"/>
      <c r="Z422" s="37"/>
      <c r="AA422" s="31"/>
      <c r="AB422" s="31"/>
      <c r="AC422" s="31"/>
      <c r="AD422" s="31"/>
      <c r="AE422" s="38"/>
      <c r="AF422" s="37"/>
      <c r="AG422" s="31"/>
      <c r="AH422" s="31"/>
      <c r="AI422" s="31"/>
      <c r="AJ422" s="31"/>
      <c r="AK422" s="95"/>
      <c r="AL422" s="38"/>
      <c r="AM422" s="37"/>
      <c r="AN422" s="31"/>
      <c r="AO422" s="31"/>
      <c r="AP422" s="31"/>
      <c r="AR422" s="91"/>
      <c r="AS422" s="15"/>
      <c r="AT422" s="15"/>
      <c r="AU422" s="15"/>
      <c r="AV422" s="15"/>
      <c r="AW422" s="15"/>
      <c r="AX422" s="15"/>
      <c r="AY422" s="15"/>
      <c r="AZ422" s="15"/>
      <c r="BA422" s="15"/>
      <c r="BB422" s="15"/>
      <c r="BC422" s="15"/>
      <c r="BD422" s="16"/>
    </row>
    <row r="423" spans="2:56" ht="18.600000000000001" thickBot="1" x14ac:dyDescent="0.5">
      <c r="AR423" s="92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21"/>
    </row>
    <row r="424" spans="2:56" ht="3" customHeight="1" x14ac:dyDescent="0.45"/>
  </sheetData>
  <mergeCells count="1768">
    <mergeCell ref="F260:F262"/>
    <mergeCell ref="AK260:AK262"/>
    <mergeCell ref="BB253:BC253"/>
    <mergeCell ref="B255:C255"/>
    <mergeCell ref="B256:C256"/>
    <mergeCell ref="F256:F258"/>
    <mergeCell ref="AK256:AK258"/>
    <mergeCell ref="AQ256:AQ258"/>
    <mergeCell ref="AR253:AS253"/>
    <mergeCell ref="AT253:AU253"/>
    <mergeCell ref="AV253:AW253"/>
    <mergeCell ref="AX253:AY253"/>
    <mergeCell ref="AZ253:BA253"/>
    <mergeCell ref="AH253:AI253"/>
    <mergeCell ref="AJ253:AK253"/>
    <mergeCell ref="AL253:AM253"/>
    <mergeCell ref="AN253:AO253"/>
    <mergeCell ref="AP253:AQ253"/>
    <mergeCell ref="X253:Y253"/>
    <mergeCell ref="Z253:AA253"/>
    <mergeCell ref="AB253:AC253"/>
    <mergeCell ref="AD253:AE253"/>
    <mergeCell ref="AF253:AG253"/>
    <mergeCell ref="N253:O253"/>
    <mergeCell ref="P253:Q253"/>
    <mergeCell ref="R253:S253"/>
    <mergeCell ref="T253:U253"/>
    <mergeCell ref="V253:W253"/>
    <mergeCell ref="B253:C254"/>
    <mergeCell ref="F253:G253"/>
    <mergeCell ref="H253:I253"/>
    <mergeCell ref="J253:K253"/>
    <mergeCell ref="L253:M253"/>
    <mergeCell ref="BB247:BC247"/>
    <mergeCell ref="B249:C249"/>
    <mergeCell ref="B250:C250"/>
    <mergeCell ref="F250:F252"/>
    <mergeCell ref="AK250:AK252"/>
    <mergeCell ref="AQ250:AQ252"/>
    <mergeCell ref="AR247:AS247"/>
    <mergeCell ref="AT247:AU247"/>
    <mergeCell ref="AV247:AW247"/>
    <mergeCell ref="AX247:AY247"/>
    <mergeCell ref="AZ247:BA247"/>
    <mergeCell ref="AH247:AI247"/>
    <mergeCell ref="AJ247:AK247"/>
    <mergeCell ref="AL247:AM247"/>
    <mergeCell ref="AN247:AO247"/>
    <mergeCell ref="AP247:AQ247"/>
    <mergeCell ref="X247:Y247"/>
    <mergeCell ref="Z247:AA247"/>
    <mergeCell ref="AB247:AC247"/>
    <mergeCell ref="AD247:AE247"/>
    <mergeCell ref="AF247:AG247"/>
    <mergeCell ref="N247:O247"/>
    <mergeCell ref="P247:Q247"/>
    <mergeCell ref="R247:S247"/>
    <mergeCell ref="T247:U247"/>
    <mergeCell ref="V247:W247"/>
    <mergeCell ref="B247:C248"/>
    <mergeCell ref="F247:G247"/>
    <mergeCell ref="H247:I247"/>
    <mergeCell ref="J247:K247"/>
    <mergeCell ref="L247:M247"/>
    <mergeCell ref="BB241:BC241"/>
    <mergeCell ref="B243:C243"/>
    <mergeCell ref="B244:C244"/>
    <mergeCell ref="F244:F246"/>
    <mergeCell ref="AK244:AK246"/>
    <mergeCell ref="AQ244:AQ246"/>
    <mergeCell ref="AR241:AS241"/>
    <mergeCell ref="AT241:AU241"/>
    <mergeCell ref="AV241:AW241"/>
    <mergeCell ref="AX241:AY241"/>
    <mergeCell ref="AZ241:BA241"/>
    <mergeCell ref="AH241:AI241"/>
    <mergeCell ref="AJ241:AK241"/>
    <mergeCell ref="AL241:AM241"/>
    <mergeCell ref="AN241:AO241"/>
    <mergeCell ref="AP241:AQ241"/>
    <mergeCell ref="X241:Y241"/>
    <mergeCell ref="Z241:AA241"/>
    <mergeCell ref="AB241:AC241"/>
    <mergeCell ref="AD241:AE241"/>
    <mergeCell ref="AF241:AG241"/>
    <mergeCell ref="N241:O241"/>
    <mergeCell ref="P241:Q241"/>
    <mergeCell ref="R241:S241"/>
    <mergeCell ref="T241:U241"/>
    <mergeCell ref="V241:W241"/>
    <mergeCell ref="B241:C242"/>
    <mergeCell ref="F241:G241"/>
    <mergeCell ref="H241:I241"/>
    <mergeCell ref="J241:K241"/>
    <mergeCell ref="L241:M241"/>
    <mergeCell ref="BB235:BC235"/>
    <mergeCell ref="B237:C237"/>
    <mergeCell ref="B238:C238"/>
    <mergeCell ref="F238:F240"/>
    <mergeCell ref="AK238:AK240"/>
    <mergeCell ref="AQ238:AQ240"/>
    <mergeCell ref="AR235:AS235"/>
    <mergeCell ref="AT235:AU235"/>
    <mergeCell ref="AV235:AW235"/>
    <mergeCell ref="AX235:AY235"/>
    <mergeCell ref="AZ235:BA235"/>
    <mergeCell ref="AH235:AI235"/>
    <mergeCell ref="AJ235:AK235"/>
    <mergeCell ref="AL235:AM235"/>
    <mergeCell ref="AN235:AO235"/>
    <mergeCell ref="AP235:AQ235"/>
    <mergeCell ref="X235:Y235"/>
    <mergeCell ref="Z235:AA235"/>
    <mergeCell ref="AB235:AC235"/>
    <mergeCell ref="AD235:AE235"/>
    <mergeCell ref="AF235:AG235"/>
    <mergeCell ref="N235:O235"/>
    <mergeCell ref="P235:Q235"/>
    <mergeCell ref="R235:S235"/>
    <mergeCell ref="T235:U235"/>
    <mergeCell ref="V235:W235"/>
    <mergeCell ref="B235:C236"/>
    <mergeCell ref="F235:G235"/>
    <mergeCell ref="H235:I235"/>
    <mergeCell ref="J235:K235"/>
    <mergeCell ref="L235:M235"/>
    <mergeCell ref="BB229:BC229"/>
    <mergeCell ref="B231:C231"/>
    <mergeCell ref="B232:C232"/>
    <mergeCell ref="F232:F234"/>
    <mergeCell ref="AK232:AK234"/>
    <mergeCell ref="AQ232:AQ234"/>
    <mergeCell ref="AR229:AS229"/>
    <mergeCell ref="AT229:AU229"/>
    <mergeCell ref="AV229:AW229"/>
    <mergeCell ref="AX229:AY229"/>
    <mergeCell ref="AZ229:BA229"/>
    <mergeCell ref="AH229:AI229"/>
    <mergeCell ref="AJ229:AK229"/>
    <mergeCell ref="AL229:AM229"/>
    <mergeCell ref="AN229:AO229"/>
    <mergeCell ref="AP229:AQ229"/>
    <mergeCell ref="X229:Y229"/>
    <mergeCell ref="Z229:AA229"/>
    <mergeCell ref="AB229:AC229"/>
    <mergeCell ref="AD229:AE229"/>
    <mergeCell ref="AF229:AG229"/>
    <mergeCell ref="N229:O229"/>
    <mergeCell ref="P229:Q229"/>
    <mergeCell ref="R229:S229"/>
    <mergeCell ref="T229:U229"/>
    <mergeCell ref="V229:W229"/>
    <mergeCell ref="B229:C230"/>
    <mergeCell ref="F229:G229"/>
    <mergeCell ref="H229:I229"/>
    <mergeCell ref="J229:K229"/>
    <mergeCell ref="L229:M229"/>
    <mergeCell ref="BB223:BC223"/>
    <mergeCell ref="B225:C225"/>
    <mergeCell ref="B226:C226"/>
    <mergeCell ref="F226:F228"/>
    <mergeCell ref="AK226:AK228"/>
    <mergeCell ref="AQ226:AQ228"/>
    <mergeCell ref="AR223:AS223"/>
    <mergeCell ref="AT223:AU223"/>
    <mergeCell ref="AV223:AW223"/>
    <mergeCell ref="AX223:AY223"/>
    <mergeCell ref="AZ223:BA223"/>
    <mergeCell ref="AH223:AI223"/>
    <mergeCell ref="AJ223:AK223"/>
    <mergeCell ref="AL223:AM223"/>
    <mergeCell ref="AN223:AO223"/>
    <mergeCell ref="AP223:AQ223"/>
    <mergeCell ref="X223:Y223"/>
    <mergeCell ref="Z223:AA223"/>
    <mergeCell ref="AB223:AC223"/>
    <mergeCell ref="AD223:AE223"/>
    <mergeCell ref="AF223:AG223"/>
    <mergeCell ref="N223:O223"/>
    <mergeCell ref="P223:Q223"/>
    <mergeCell ref="R223:S223"/>
    <mergeCell ref="T223:U223"/>
    <mergeCell ref="V223:W223"/>
    <mergeCell ref="B223:C224"/>
    <mergeCell ref="F223:G223"/>
    <mergeCell ref="H223:I223"/>
    <mergeCell ref="J223:K223"/>
    <mergeCell ref="L223:M223"/>
    <mergeCell ref="B219:C219"/>
    <mergeCell ref="B220:C220"/>
    <mergeCell ref="F220:F222"/>
    <mergeCell ref="AK220:AK222"/>
    <mergeCell ref="AQ220:AQ222"/>
    <mergeCell ref="AN217:AO217"/>
    <mergeCell ref="AP217:AQ217"/>
    <mergeCell ref="AR217:AS217"/>
    <mergeCell ref="AT217:AU217"/>
    <mergeCell ref="AV217:AW217"/>
    <mergeCell ref="AD217:AE217"/>
    <mergeCell ref="AF217:AG217"/>
    <mergeCell ref="AH217:AI217"/>
    <mergeCell ref="AJ217:AK217"/>
    <mergeCell ref="AL217:AM217"/>
    <mergeCell ref="T217:U217"/>
    <mergeCell ref="V217:W217"/>
    <mergeCell ref="X217:Y217"/>
    <mergeCell ref="Z217:AA217"/>
    <mergeCell ref="AB217:AC217"/>
    <mergeCell ref="J217:K217"/>
    <mergeCell ref="L217:M217"/>
    <mergeCell ref="N217:O217"/>
    <mergeCell ref="P217:Q217"/>
    <mergeCell ref="R217:S217"/>
    <mergeCell ref="B213:B215"/>
    <mergeCell ref="A215:A216"/>
    <mergeCell ref="B217:C218"/>
    <mergeCell ref="F217:G217"/>
    <mergeCell ref="H217:I217"/>
    <mergeCell ref="B203:C203"/>
    <mergeCell ref="F203:F205"/>
    <mergeCell ref="AK203:AK205"/>
    <mergeCell ref="AQ203:AQ205"/>
    <mergeCell ref="F207:F209"/>
    <mergeCell ref="AK207:AK209"/>
    <mergeCell ref="AV200:AW200"/>
    <mergeCell ref="AX200:AY200"/>
    <mergeCell ref="AZ200:BA200"/>
    <mergeCell ref="BB200:BC200"/>
    <mergeCell ref="B202:C202"/>
    <mergeCell ref="AL200:AM200"/>
    <mergeCell ref="AN200:AO200"/>
    <mergeCell ref="AP200:AQ200"/>
    <mergeCell ref="AR200:AS200"/>
    <mergeCell ref="AT200:AU200"/>
    <mergeCell ref="AB200:AC200"/>
    <mergeCell ref="AD200:AE200"/>
    <mergeCell ref="AF200:AG200"/>
    <mergeCell ref="AH200:AI200"/>
    <mergeCell ref="AJ200:AK200"/>
    <mergeCell ref="AX217:AY217"/>
    <mergeCell ref="AZ217:BA217"/>
    <mergeCell ref="BB217:BC217"/>
    <mergeCell ref="B197:C197"/>
    <mergeCell ref="F197:F199"/>
    <mergeCell ref="AK197:AK199"/>
    <mergeCell ref="AQ197:AQ199"/>
    <mergeCell ref="B200:C201"/>
    <mergeCell ref="F200:G200"/>
    <mergeCell ref="H200:I200"/>
    <mergeCell ref="J200:K200"/>
    <mergeCell ref="L200:M200"/>
    <mergeCell ref="N200:O200"/>
    <mergeCell ref="P200:Q200"/>
    <mergeCell ref="R200:S200"/>
    <mergeCell ref="T200:U200"/>
    <mergeCell ref="V200:W200"/>
    <mergeCell ref="X200:Y200"/>
    <mergeCell ref="Z200:AA200"/>
    <mergeCell ref="AV194:AW194"/>
    <mergeCell ref="AX194:AY194"/>
    <mergeCell ref="AZ194:BA194"/>
    <mergeCell ref="BB194:BC194"/>
    <mergeCell ref="B196:C196"/>
    <mergeCell ref="AL194:AM194"/>
    <mergeCell ref="AN194:AO194"/>
    <mergeCell ref="AP194:AQ194"/>
    <mergeCell ref="AR194:AS194"/>
    <mergeCell ref="AT194:AU194"/>
    <mergeCell ref="AB194:AC194"/>
    <mergeCell ref="AD194:AE194"/>
    <mergeCell ref="AF194:AG194"/>
    <mergeCell ref="AH194:AI194"/>
    <mergeCell ref="AJ194:AK194"/>
    <mergeCell ref="B191:C191"/>
    <mergeCell ref="F191:F193"/>
    <mergeCell ref="AK191:AK193"/>
    <mergeCell ref="AQ191:AQ193"/>
    <mergeCell ref="B194:C195"/>
    <mergeCell ref="F194:G194"/>
    <mergeCell ref="H194:I194"/>
    <mergeCell ref="J194:K194"/>
    <mergeCell ref="L194:M194"/>
    <mergeCell ref="N194:O194"/>
    <mergeCell ref="P194:Q194"/>
    <mergeCell ref="R194:S194"/>
    <mergeCell ref="T194:U194"/>
    <mergeCell ref="V194:W194"/>
    <mergeCell ref="X194:Y194"/>
    <mergeCell ref="Z194:AA194"/>
    <mergeCell ref="AV188:AW188"/>
    <mergeCell ref="AX188:AY188"/>
    <mergeCell ref="AZ188:BA188"/>
    <mergeCell ref="BB188:BC188"/>
    <mergeCell ref="B190:C190"/>
    <mergeCell ref="AL188:AM188"/>
    <mergeCell ref="AN188:AO188"/>
    <mergeCell ref="AP188:AQ188"/>
    <mergeCell ref="AR188:AS188"/>
    <mergeCell ref="AT188:AU188"/>
    <mergeCell ref="AB188:AC188"/>
    <mergeCell ref="AD188:AE188"/>
    <mergeCell ref="AF188:AG188"/>
    <mergeCell ref="AH188:AI188"/>
    <mergeCell ref="AJ188:AK188"/>
    <mergeCell ref="B185:C185"/>
    <mergeCell ref="F185:F187"/>
    <mergeCell ref="AK185:AK187"/>
    <mergeCell ref="AQ185:AQ187"/>
    <mergeCell ref="B188:C189"/>
    <mergeCell ref="F188:G188"/>
    <mergeCell ref="H188:I188"/>
    <mergeCell ref="J188:K188"/>
    <mergeCell ref="L188:M188"/>
    <mergeCell ref="N188:O188"/>
    <mergeCell ref="P188:Q188"/>
    <mergeCell ref="R188:S188"/>
    <mergeCell ref="T188:U188"/>
    <mergeCell ref="V188:W188"/>
    <mergeCell ref="X188:Y188"/>
    <mergeCell ref="Z188:AA188"/>
    <mergeCell ref="AV182:AW182"/>
    <mergeCell ref="AX182:AY182"/>
    <mergeCell ref="AZ182:BA182"/>
    <mergeCell ref="BB182:BC182"/>
    <mergeCell ref="B184:C184"/>
    <mergeCell ref="AL182:AM182"/>
    <mergeCell ref="AN182:AO182"/>
    <mergeCell ref="AP182:AQ182"/>
    <mergeCell ref="AR182:AS182"/>
    <mergeCell ref="AT182:AU182"/>
    <mergeCell ref="AB182:AC182"/>
    <mergeCell ref="AD182:AE182"/>
    <mergeCell ref="AF182:AG182"/>
    <mergeCell ref="AH182:AI182"/>
    <mergeCell ref="AJ182:AK182"/>
    <mergeCell ref="B179:C179"/>
    <mergeCell ref="F179:F181"/>
    <mergeCell ref="AK179:AK181"/>
    <mergeCell ref="AQ179:AQ181"/>
    <mergeCell ref="B182:C183"/>
    <mergeCell ref="F182:G182"/>
    <mergeCell ref="H182:I182"/>
    <mergeCell ref="J182:K182"/>
    <mergeCell ref="L182:M182"/>
    <mergeCell ref="N182:O182"/>
    <mergeCell ref="P182:Q182"/>
    <mergeCell ref="R182:S182"/>
    <mergeCell ref="T182:U182"/>
    <mergeCell ref="V182:W182"/>
    <mergeCell ref="X182:Y182"/>
    <mergeCell ref="Z182:AA182"/>
    <mergeCell ref="AV176:AW176"/>
    <mergeCell ref="AX176:AY176"/>
    <mergeCell ref="AZ176:BA176"/>
    <mergeCell ref="BB176:BC176"/>
    <mergeCell ref="B178:C178"/>
    <mergeCell ref="AL176:AM176"/>
    <mergeCell ref="AN176:AO176"/>
    <mergeCell ref="AP176:AQ176"/>
    <mergeCell ref="AR176:AS176"/>
    <mergeCell ref="AT176:AU176"/>
    <mergeCell ref="AB176:AC176"/>
    <mergeCell ref="AD176:AE176"/>
    <mergeCell ref="AF176:AG176"/>
    <mergeCell ref="AH176:AI176"/>
    <mergeCell ref="AJ176:AK176"/>
    <mergeCell ref="B173:C173"/>
    <mergeCell ref="F173:F175"/>
    <mergeCell ref="AK173:AK175"/>
    <mergeCell ref="AQ173:AQ175"/>
    <mergeCell ref="B176:C177"/>
    <mergeCell ref="F176:G176"/>
    <mergeCell ref="H176:I176"/>
    <mergeCell ref="J176:K176"/>
    <mergeCell ref="L176:M176"/>
    <mergeCell ref="N176:O176"/>
    <mergeCell ref="P176:Q176"/>
    <mergeCell ref="R176:S176"/>
    <mergeCell ref="T176:U176"/>
    <mergeCell ref="V176:W176"/>
    <mergeCell ref="X176:Y176"/>
    <mergeCell ref="Z176:AA176"/>
    <mergeCell ref="AV170:AW170"/>
    <mergeCell ref="AX170:AY170"/>
    <mergeCell ref="AZ170:BA170"/>
    <mergeCell ref="BB170:BC170"/>
    <mergeCell ref="B172:C172"/>
    <mergeCell ref="AL170:AM170"/>
    <mergeCell ref="AN170:AO170"/>
    <mergeCell ref="AP170:AQ170"/>
    <mergeCell ref="AR170:AS170"/>
    <mergeCell ref="AT170:AU170"/>
    <mergeCell ref="AB170:AC170"/>
    <mergeCell ref="AD170:AE170"/>
    <mergeCell ref="AF170:AG170"/>
    <mergeCell ref="AH170:AI170"/>
    <mergeCell ref="AJ170:AK170"/>
    <mergeCell ref="B167:C167"/>
    <mergeCell ref="F167:F169"/>
    <mergeCell ref="AK167:AK169"/>
    <mergeCell ref="AQ167:AQ169"/>
    <mergeCell ref="B170:C171"/>
    <mergeCell ref="F170:G170"/>
    <mergeCell ref="H170:I170"/>
    <mergeCell ref="J170:K170"/>
    <mergeCell ref="L170:M170"/>
    <mergeCell ref="N170:O170"/>
    <mergeCell ref="P170:Q170"/>
    <mergeCell ref="R170:S170"/>
    <mergeCell ref="T170:U170"/>
    <mergeCell ref="V170:W170"/>
    <mergeCell ref="X170:Y170"/>
    <mergeCell ref="Z170:AA170"/>
    <mergeCell ref="AV164:AW164"/>
    <mergeCell ref="AX164:AY164"/>
    <mergeCell ref="AZ164:BA164"/>
    <mergeCell ref="BB164:BC164"/>
    <mergeCell ref="B166:C166"/>
    <mergeCell ref="AL164:AM164"/>
    <mergeCell ref="AN164:AO164"/>
    <mergeCell ref="AP164:AQ164"/>
    <mergeCell ref="AR164:AS164"/>
    <mergeCell ref="AT164:AU164"/>
    <mergeCell ref="AB164:AC164"/>
    <mergeCell ref="AD164:AE164"/>
    <mergeCell ref="AF164:AG164"/>
    <mergeCell ref="AH164:AI164"/>
    <mergeCell ref="AJ164:AK164"/>
    <mergeCell ref="F154:F156"/>
    <mergeCell ref="AK154:AK156"/>
    <mergeCell ref="B160:B162"/>
    <mergeCell ref="A162:A163"/>
    <mergeCell ref="B164:C165"/>
    <mergeCell ref="F164:G164"/>
    <mergeCell ref="H164:I164"/>
    <mergeCell ref="J164:K164"/>
    <mergeCell ref="L164:M164"/>
    <mergeCell ref="N164:O164"/>
    <mergeCell ref="P164:Q164"/>
    <mergeCell ref="R164:S164"/>
    <mergeCell ref="T164:U164"/>
    <mergeCell ref="V164:W164"/>
    <mergeCell ref="X164:Y164"/>
    <mergeCell ref="Z164:AA164"/>
    <mergeCell ref="B149:C149"/>
    <mergeCell ref="B150:C150"/>
    <mergeCell ref="F150:F152"/>
    <mergeCell ref="AK150:AK152"/>
    <mergeCell ref="AQ150:AQ152"/>
    <mergeCell ref="AT147:AU147"/>
    <mergeCell ref="AV147:AW147"/>
    <mergeCell ref="AX147:AY147"/>
    <mergeCell ref="AZ147:BA147"/>
    <mergeCell ref="BB147:BC147"/>
    <mergeCell ref="B143:C143"/>
    <mergeCell ref="B144:C144"/>
    <mergeCell ref="F144:F146"/>
    <mergeCell ref="AK144:AK146"/>
    <mergeCell ref="AQ144:AQ146"/>
    <mergeCell ref="AT141:AU141"/>
    <mergeCell ref="AV141:AW141"/>
    <mergeCell ref="AX141:AY141"/>
    <mergeCell ref="AZ141:BA141"/>
    <mergeCell ref="BB141:BC141"/>
    <mergeCell ref="AJ141:AK141"/>
    <mergeCell ref="AL141:AM141"/>
    <mergeCell ref="AN141:AO141"/>
    <mergeCell ref="AP141:AQ141"/>
    <mergeCell ref="AR141:AS141"/>
    <mergeCell ref="Z141:AA141"/>
    <mergeCell ref="AB141:AC141"/>
    <mergeCell ref="AD141:AE141"/>
    <mergeCell ref="AF141:AG141"/>
    <mergeCell ref="AH141:AI141"/>
    <mergeCell ref="B147:C148"/>
    <mergeCell ref="F147:G147"/>
    <mergeCell ref="H147:I147"/>
    <mergeCell ref="J147:K147"/>
    <mergeCell ref="L147:M147"/>
    <mergeCell ref="N147:O147"/>
    <mergeCell ref="B137:C137"/>
    <mergeCell ref="B138:C138"/>
    <mergeCell ref="F138:F140"/>
    <mergeCell ref="AK138:AK140"/>
    <mergeCell ref="AQ138:AQ140"/>
    <mergeCell ref="AT135:AU135"/>
    <mergeCell ref="AV135:AW135"/>
    <mergeCell ref="AX135:AY135"/>
    <mergeCell ref="AZ135:BA135"/>
    <mergeCell ref="BB135:BC135"/>
    <mergeCell ref="AJ135:AK135"/>
    <mergeCell ref="AL135:AM135"/>
    <mergeCell ref="AN135:AO135"/>
    <mergeCell ref="AP135:AQ135"/>
    <mergeCell ref="AR135:AS135"/>
    <mergeCell ref="Z135:AA135"/>
    <mergeCell ref="AB135:AC135"/>
    <mergeCell ref="AD135:AE135"/>
    <mergeCell ref="AF135:AG135"/>
    <mergeCell ref="AH135:AI135"/>
    <mergeCell ref="B135:C136"/>
    <mergeCell ref="F135:G135"/>
    <mergeCell ref="H135:I135"/>
    <mergeCell ref="J135:K135"/>
    <mergeCell ref="L135:M135"/>
    <mergeCell ref="N135:O135"/>
    <mergeCell ref="P135:Q135"/>
    <mergeCell ref="R135:S135"/>
    <mergeCell ref="T135:U135"/>
    <mergeCell ref="V135:W135"/>
    <mergeCell ref="X135:Y135"/>
    <mergeCell ref="B131:C131"/>
    <mergeCell ref="B132:C132"/>
    <mergeCell ref="F132:F134"/>
    <mergeCell ref="AK132:AK134"/>
    <mergeCell ref="AQ132:AQ134"/>
    <mergeCell ref="AT129:AU129"/>
    <mergeCell ref="AV129:AW129"/>
    <mergeCell ref="AX129:AY129"/>
    <mergeCell ref="AZ129:BA129"/>
    <mergeCell ref="BB129:BC129"/>
    <mergeCell ref="AJ129:AK129"/>
    <mergeCell ref="AL129:AM129"/>
    <mergeCell ref="AN129:AO129"/>
    <mergeCell ref="AP129:AQ129"/>
    <mergeCell ref="AR129:AS129"/>
    <mergeCell ref="Z129:AA129"/>
    <mergeCell ref="AB129:AC129"/>
    <mergeCell ref="AD129:AE129"/>
    <mergeCell ref="AF129:AG129"/>
    <mergeCell ref="AH129:AI129"/>
    <mergeCell ref="B129:C130"/>
    <mergeCell ref="F129:G129"/>
    <mergeCell ref="H129:I129"/>
    <mergeCell ref="J129:K129"/>
    <mergeCell ref="L129:M129"/>
    <mergeCell ref="N129:O129"/>
    <mergeCell ref="P129:Q129"/>
    <mergeCell ref="R129:S129"/>
    <mergeCell ref="T129:U129"/>
    <mergeCell ref="V129:W129"/>
    <mergeCell ref="X129:Y129"/>
    <mergeCell ref="B125:C125"/>
    <mergeCell ref="B126:C126"/>
    <mergeCell ref="F126:F128"/>
    <mergeCell ref="AK126:AK128"/>
    <mergeCell ref="AQ126:AQ128"/>
    <mergeCell ref="AT123:AU123"/>
    <mergeCell ref="AV123:AW123"/>
    <mergeCell ref="AX123:AY123"/>
    <mergeCell ref="AZ123:BA123"/>
    <mergeCell ref="BB123:BC123"/>
    <mergeCell ref="AJ123:AK123"/>
    <mergeCell ref="AL123:AM123"/>
    <mergeCell ref="AN123:AO123"/>
    <mergeCell ref="AP123:AQ123"/>
    <mergeCell ref="AR123:AS123"/>
    <mergeCell ref="Z123:AA123"/>
    <mergeCell ref="AB123:AC123"/>
    <mergeCell ref="AD123:AE123"/>
    <mergeCell ref="AF123:AG123"/>
    <mergeCell ref="AH123:AI123"/>
    <mergeCell ref="B123:C124"/>
    <mergeCell ref="F123:G123"/>
    <mergeCell ref="H123:I123"/>
    <mergeCell ref="J123:K123"/>
    <mergeCell ref="L123:M123"/>
    <mergeCell ref="N123:O123"/>
    <mergeCell ref="P123:Q123"/>
    <mergeCell ref="R123:S123"/>
    <mergeCell ref="T123:U123"/>
    <mergeCell ref="V123:W123"/>
    <mergeCell ref="X123:Y123"/>
    <mergeCell ref="B119:C119"/>
    <mergeCell ref="B120:C120"/>
    <mergeCell ref="F120:F122"/>
    <mergeCell ref="AK120:AK122"/>
    <mergeCell ref="AQ120:AQ122"/>
    <mergeCell ref="AT117:AU117"/>
    <mergeCell ref="AV117:AW117"/>
    <mergeCell ref="AX117:AY117"/>
    <mergeCell ref="AZ117:BA117"/>
    <mergeCell ref="BB117:BC117"/>
    <mergeCell ref="AJ117:AK117"/>
    <mergeCell ref="AL117:AM117"/>
    <mergeCell ref="AN117:AO117"/>
    <mergeCell ref="AP117:AQ117"/>
    <mergeCell ref="AR117:AS117"/>
    <mergeCell ref="Z117:AA117"/>
    <mergeCell ref="AB117:AC117"/>
    <mergeCell ref="AD117:AE117"/>
    <mergeCell ref="AF117:AG117"/>
    <mergeCell ref="AH117:AI117"/>
    <mergeCell ref="B117:C118"/>
    <mergeCell ref="F117:G117"/>
    <mergeCell ref="H117:I117"/>
    <mergeCell ref="J117:K117"/>
    <mergeCell ref="L117:M117"/>
    <mergeCell ref="N117:O117"/>
    <mergeCell ref="P117:Q117"/>
    <mergeCell ref="R117:S117"/>
    <mergeCell ref="T117:U117"/>
    <mergeCell ref="V117:W117"/>
    <mergeCell ref="X117:Y117"/>
    <mergeCell ref="AX111:AY111"/>
    <mergeCell ref="AZ111:BA111"/>
    <mergeCell ref="BB111:BC111"/>
    <mergeCell ref="B113:C113"/>
    <mergeCell ref="B114:C114"/>
    <mergeCell ref="F114:F116"/>
    <mergeCell ref="AK114:AK116"/>
    <mergeCell ref="AQ114:AQ116"/>
    <mergeCell ref="F101:F103"/>
    <mergeCell ref="AK101:AK103"/>
    <mergeCell ref="B107:B109"/>
    <mergeCell ref="A109:A110"/>
    <mergeCell ref="B111:C112"/>
    <mergeCell ref="F111:G111"/>
    <mergeCell ref="H111:I111"/>
    <mergeCell ref="J111:K111"/>
    <mergeCell ref="L111:M111"/>
    <mergeCell ref="N111:O111"/>
    <mergeCell ref="P111:Q111"/>
    <mergeCell ref="R111:S111"/>
    <mergeCell ref="T111:U111"/>
    <mergeCell ref="V111:W111"/>
    <mergeCell ref="X111:Y111"/>
    <mergeCell ref="Z111:AA111"/>
    <mergeCell ref="AB111:AC111"/>
    <mergeCell ref="AD111:AE111"/>
    <mergeCell ref="AF111:AG111"/>
    <mergeCell ref="AH111:AI111"/>
    <mergeCell ref="AJ111:AK111"/>
    <mergeCell ref="AL111:AM111"/>
    <mergeCell ref="AN111:AO111"/>
    <mergeCell ref="AP111:AQ111"/>
    <mergeCell ref="BB94:BC94"/>
    <mergeCell ref="B97:C97"/>
    <mergeCell ref="F97:F99"/>
    <mergeCell ref="AK97:AK99"/>
    <mergeCell ref="AQ97:AQ99"/>
    <mergeCell ref="AR94:AS94"/>
    <mergeCell ref="AT94:AU94"/>
    <mergeCell ref="AV94:AW94"/>
    <mergeCell ref="AX94:AY94"/>
    <mergeCell ref="AZ94:BA94"/>
    <mergeCell ref="AH94:AI94"/>
    <mergeCell ref="AJ94:AK94"/>
    <mergeCell ref="AL94:AM94"/>
    <mergeCell ref="AN94:AO94"/>
    <mergeCell ref="AP94:AQ94"/>
    <mergeCell ref="X94:Y94"/>
    <mergeCell ref="Z94:AA94"/>
    <mergeCell ref="AB94:AC94"/>
    <mergeCell ref="AD94:AE94"/>
    <mergeCell ref="AF94:AG94"/>
    <mergeCell ref="BB88:BC88"/>
    <mergeCell ref="B91:C91"/>
    <mergeCell ref="F91:F93"/>
    <mergeCell ref="AK91:AK93"/>
    <mergeCell ref="AQ91:AQ93"/>
    <mergeCell ref="AR88:AS88"/>
    <mergeCell ref="AT88:AU88"/>
    <mergeCell ref="AV88:AW88"/>
    <mergeCell ref="AX88:AY88"/>
    <mergeCell ref="AZ88:BA88"/>
    <mergeCell ref="AH88:AI88"/>
    <mergeCell ref="AJ88:AK88"/>
    <mergeCell ref="AL88:AM88"/>
    <mergeCell ref="AN88:AO88"/>
    <mergeCell ref="AP88:AQ88"/>
    <mergeCell ref="X88:Y88"/>
    <mergeCell ref="Z88:AA88"/>
    <mergeCell ref="AB88:AC88"/>
    <mergeCell ref="AD88:AE88"/>
    <mergeCell ref="AF88:AG88"/>
    <mergeCell ref="BB82:BC82"/>
    <mergeCell ref="B85:C85"/>
    <mergeCell ref="F85:F87"/>
    <mergeCell ref="AK85:AK87"/>
    <mergeCell ref="AQ85:AQ87"/>
    <mergeCell ref="AR82:AS82"/>
    <mergeCell ref="AT82:AU82"/>
    <mergeCell ref="AV82:AW82"/>
    <mergeCell ref="AX82:AY82"/>
    <mergeCell ref="AZ82:BA82"/>
    <mergeCell ref="AH82:AI82"/>
    <mergeCell ref="AJ82:AK82"/>
    <mergeCell ref="AL82:AM82"/>
    <mergeCell ref="AN82:AO82"/>
    <mergeCell ref="AP82:AQ82"/>
    <mergeCell ref="X82:Y82"/>
    <mergeCell ref="Z82:AA82"/>
    <mergeCell ref="AB82:AC82"/>
    <mergeCell ref="AD82:AE82"/>
    <mergeCell ref="AF82:AG82"/>
    <mergeCell ref="B84:C84"/>
    <mergeCell ref="B82:C83"/>
    <mergeCell ref="F82:G82"/>
    <mergeCell ref="H82:I82"/>
    <mergeCell ref="J82:K82"/>
    <mergeCell ref="L82:M82"/>
    <mergeCell ref="N82:O82"/>
    <mergeCell ref="P82:Q82"/>
    <mergeCell ref="R82:S82"/>
    <mergeCell ref="T82:U82"/>
    <mergeCell ref="V82:W82"/>
    <mergeCell ref="BB76:BC76"/>
    <mergeCell ref="B79:C79"/>
    <mergeCell ref="F79:F81"/>
    <mergeCell ref="AK79:AK81"/>
    <mergeCell ref="AQ79:AQ81"/>
    <mergeCell ref="AR76:AS76"/>
    <mergeCell ref="AT76:AU76"/>
    <mergeCell ref="AV76:AW76"/>
    <mergeCell ref="AX76:AY76"/>
    <mergeCell ref="AZ76:BA76"/>
    <mergeCell ref="AH76:AI76"/>
    <mergeCell ref="AJ76:AK76"/>
    <mergeCell ref="AL76:AM76"/>
    <mergeCell ref="AN76:AO76"/>
    <mergeCell ref="AP76:AQ76"/>
    <mergeCell ref="X76:Y76"/>
    <mergeCell ref="Z76:AA76"/>
    <mergeCell ref="AB76:AC76"/>
    <mergeCell ref="AD76:AE76"/>
    <mergeCell ref="AF76:AG76"/>
    <mergeCell ref="B78:C78"/>
    <mergeCell ref="B76:C77"/>
    <mergeCell ref="F76:G76"/>
    <mergeCell ref="H76:I76"/>
    <mergeCell ref="J76:K76"/>
    <mergeCell ref="L76:M76"/>
    <mergeCell ref="N76:O76"/>
    <mergeCell ref="P76:Q76"/>
    <mergeCell ref="R76:S76"/>
    <mergeCell ref="T76:U76"/>
    <mergeCell ref="V76:W76"/>
    <mergeCell ref="BB70:BC70"/>
    <mergeCell ref="B73:C73"/>
    <mergeCell ref="F73:F75"/>
    <mergeCell ref="AK73:AK75"/>
    <mergeCell ref="AQ73:AQ75"/>
    <mergeCell ref="AR70:AS70"/>
    <mergeCell ref="AT70:AU70"/>
    <mergeCell ref="AV70:AW70"/>
    <mergeCell ref="AX70:AY70"/>
    <mergeCell ref="AZ70:BA70"/>
    <mergeCell ref="AH70:AI70"/>
    <mergeCell ref="AJ70:AK70"/>
    <mergeCell ref="AL70:AM70"/>
    <mergeCell ref="AN70:AO70"/>
    <mergeCell ref="AP70:AQ70"/>
    <mergeCell ref="X70:Y70"/>
    <mergeCell ref="Z70:AA70"/>
    <mergeCell ref="AB70:AC70"/>
    <mergeCell ref="AD70:AE70"/>
    <mergeCell ref="AF70:AG70"/>
    <mergeCell ref="B72:C72"/>
    <mergeCell ref="B70:C71"/>
    <mergeCell ref="F70:G70"/>
    <mergeCell ref="H70:I70"/>
    <mergeCell ref="J70:K70"/>
    <mergeCell ref="L70:M70"/>
    <mergeCell ref="N70:O70"/>
    <mergeCell ref="P70:Q70"/>
    <mergeCell ref="R70:S70"/>
    <mergeCell ref="T70:U70"/>
    <mergeCell ref="V70:W70"/>
    <mergeCell ref="BB64:BC64"/>
    <mergeCell ref="B67:C67"/>
    <mergeCell ref="F67:F69"/>
    <mergeCell ref="AK67:AK69"/>
    <mergeCell ref="AQ67:AQ69"/>
    <mergeCell ref="AR64:AS64"/>
    <mergeCell ref="AT64:AU64"/>
    <mergeCell ref="AV64:AW64"/>
    <mergeCell ref="AX64:AY64"/>
    <mergeCell ref="AZ64:BA64"/>
    <mergeCell ref="AH64:AI64"/>
    <mergeCell ref="AJ64:AK64"/>
    <mergeCell ref="AL64:AM64"/>
    <mergeCell ref="AN64:AO64"/>
    <mergeCell ref="AP64:AQ64"/>
    <mergeCell ref="X64:Y64"/>
    <mergeCell ref="Z64:AA64"/>
    <mergeCell ref="AB64:AC64"/>
    <mergeCell ref="AD64:AE64"/>
    <mergeCell ref="AF64:AG64"/>
    <mergeCell ref="B66:C66"/>
    <mergeCell ref="B64:C65"/>
    <mergeCell ref="F64:G64"/>
    <mergeCell ref="H64:I64"/>
    <mergeCell ref="J64:K64"/>
    <mergeCell ref="L64:M64"/>
    <mergeCell ref="N64:O64"/>
    <mergeCell ref="P64:Q64"/>
    <mergeCell ref="R64:S64"/>
    <mergeCell ref="T64:U64"/>
    <mergeCell ref="V64:W64"/>
    <mergeCell ref="BB58:BC58"/>
    <mergeCell ref="B61:C61"/>
    <mergeCell ref="F61:F63"/>
    <mergeCell ref="AK61:AK63"/>
    <mergeCell ref="AQ61:AQ63"/>
    <mergeCell ref="AR58:AS58"/>
    <mergeCell ref="AT58:AU58"/>
    <mergeCell ref="AV58:AW58"/>
    <mergeCell ref="AX58:AY58"/>
    <mergeCell ref="AZ58:BA58"/>
    <mergeCell ref="AH58:AI58"/>
    <mergeCell ref="AJ58:AK58"/>
    <mergeCell ref="AL58:AM58"/>
    <mergeCell ref="AN58:AO58"/>
    <mergeCell ref="AP58:AQ58"/>
    <mergeCell ref="X58:Y58"/>
    <mergeCell ref="Z58:AA58"/>
    <mergeCell ref="AB58:AC58"/>
    <mergeCell ref="AD58:AE58"/>
    <mergeCell ref="AF58:AG58"/>
    <mergeCell ref="B60:C60"/>
    <mergeCell ref="B58:C59"/>
    <mergeCell ref="F58:G58"/>
    <mergeCell ref="H58:I58"/>
    <mergeCell ref="J58:K58"/>
    <mergeCell ref="L58:M58"/>
    <mergeCell ref="N58:O58"/>
    <mergeCell ref="P58:Q58"/>
    <mergeCell ref="R58:S58"/>
    <mergeCell ref="T58:U58"/>
    <mergeCell ref="V58:W58"/>
    <mergeCell ref="P147:Q147"/>
    <mergeCell ref="R147:S147"/>
    <mergeCell ref="T147:U147"/>
    <mergeCell ref="V147:W147"/>
    <mergeCell ref="X147:Y147"/>
    <mergeCell ref="Z147:AA147"/>
    <mergeCell ref="AB147:AC147"/>
    <mergeCell ref="AD147:AE147"/>
    <mergeCell ref="AF147:AG147"/>
    <mergeCell ref="AH147:AI147"/>
    <mergeCell ref="AJ147:AK147"/>
    <mergeCell ref="AL147:AM147"/>
    <mergeCell ref="AN147:AO147"/>
    <mergeCell ref="AP147:AQ147"/>
    <mergeCell ref="AR147:AS147"/>
    <mergeCell ref="B141:C142"/>
    <mergeCell ref="F141:G141"/>
    <mergeCell ref="H141:I141"/>
    <mergeCell ref="J141:K141"/>
    <mergeCell ref="L141:M141"/>
    <mergeCell ref="N141:O141"/>
    <mergeCell ref="P141:Q141"/>
    <mergeCell ref="R141:S141"/>
    <mergeCell ref="T141:U141"/>
    <mergeCell ref="V141:W141"/>
    <mergeCell ref="X141:Y141"/>
    <mergeCell ref="AR111:AS111"/>
    <mergeCell ref="AT111:AU111"/>
    <mergeCell ref="AV111:AW111"/>
    <mergeCell ref="B96:C96"/>
    <mergeCell ref="B94:C95"/>
    <mergeCell ref="F94:G94"/>
    <mergeCell ref="H94:I94"/>
    <mergeCell ref="J94:K94"/>
    <mergeCell ref="L94:M94"/>
    <mergeCell ref="N94:O94"/>
    <mergeCell ref="P94:Q94"/>
    <mergeCell ref="R94:S94"/>
    <mergeCell ref="T94:U94"/>
    <mergeCell ref="V94:W94"/>
    <mergeCell ref="B90:C90"/>
    <mergeCell ref="B88:C89"/>
    <mergeCell ref="F88:G88"/>
    <mergeCell ref="H88:I88"/>
    <mergeCell ref="J88:K88"/>
    <mergeCell ref="L88:M88"/>
    <mergeCell ref="N88:O88"/>
    <mergeCell ref="P88:Q88"/>
    <mergeCell ref="R88:S88"/>
    <mergeCell ref="T88:U88"/>
    <mergeCell ref="V88:W88"/>
    <mergeCell ref="B1:B3"/>
    <mergeCell ref="A3:A4"/>
    <mergeCell ref="F48:F50"/>
    <mergeCell ref="AK48:AK50"/>
    <mergeCell ref="B54:B56"/>
    <mergeCell ref="A56:A57"/>
    <mergeCell ref="BB41:BC41"/>
    <mergeCell ref="B43:C43"/>
    <mergeCell ref="B44:C44"/>
    <mergeCell ref="F44:F46"/>
    <mergeCell ref="AK44:AK46"/>
    <mergeCell ref="AQ44:AQ46"/>
    <mergeCell ref="AR41:AS41"/>
    <mergeCell ref="AT41:AU41"/>
    <mergeCell ref="AV41:AW41"/>
    <mergeCell ref="AX41:AY41"/>
    <mergeCell ref="AZ41:BA41"/>
    <mergeCell ref="AH41:AI41"/>
    <mergeCell ref="AJ41:AK41"/>
    <mergeCell ref="AL41:AM41"/>
    <mergeCell ref="AN41:AO41"/>
    <mergeCell ref="AP41:AQ41"/>
    <mergeCell ref="X41:Y41"/>
    <mergeCell ref="Z41:AA41"/>
    <mergeCell ref="AB41:AC41"/>
    <mergeCell ref="AD41:AE41"/>
    <mergeCell ref="AF41:AG41"/>
    <mergeCell ref="N41:O41"/>
    <mergeCell ref="P41:Q41"/>
    <mergeCell ref="R41:S41"/>
    <mergeCell ref="T41:U41"/>
    <mergeCell ref="V41:W41"/>
    <mergeCell ref="B41:C42"/>
    <mergeCell ref="F41:G41"/>
    <mergeCell ref="H41:I41"/>
    <mergeCell ref="J41:K41"/>
    <mergeCell ref="L41:M41"/>
    <mergeCell ref="BB35:BC35"/>
    <mergeCell ref="B37:C37"/>
    <mergeCell ref="B38:C38"/>
    <mergeCell ref="F38:F40"/>
    <mergeCell ref="AK38:AK40"/>
    <mergeCell ref="AQ38:AQ40"/>
    <mergeCell ref="AR35:AS35"/>
    <mergeCell ref="AT35:AU35"/>
    <mergeCell ref="AV35:AW35"/>
    <mergeCell ref="AX35:AY35"/>
    <mergeCell ref="AZ35:BA35"/>
    <mergeCell ref="AH35:AI35"/>
    <mergeCell ref="AJ35:AK35"/>
    <mergeCell ref="AL35:AM35"/>
    <mergeCell ref="AN35:AO35"/>
    <mergeCell ref="AP35:AQ35"/>
    <mergeCell ref="X35:Y35"/>
    <mergeCell ref="Z35:AA35"/>
    <mergeCell ref="AB35:AC35"/>
    <mergeCell ref="AD35:AE35"/>
    <mergeCell ref="AF35:AG35"/>
    <mergeCell ref="N35:O35"/>
    <mergeCell ref="P35:Q35"/>
    <mergeCell ref="R35:S35"/>
    <mergeCell ref="T35:U35"/>
    <mergeCell ref="V35:W35"/>
    <mergeCell ref="B35:C36"/>
    <mergeCell ref="F35:G35"/>
    <mergeCell ref="H35:I35"/>
    <mergeCell ref="J35:K35"/>
    <mergeCell ref="L35:M35"/>
    <mergeCell ref="BB29:BC29"/>
    <mergeCell ref="B31:C31"/>
    <mergeCell ref="B32:C32"/>
    <mergeCell ref="F32:F34"/>
    <mergeCell ref="AK32:AK34"/>
    <mergeCell ref="AQ32:AQ34"/>
    <mergeCell ref="AR29:AS29"/>
    <mergeCell ref="AT29:AU29"/>
    <mergeCell ref="AV29:AW29"/>
    <mergeCell ref="AX29:AY29"/>
    <mergeCell ref="AZ29:BA29"/>
    <mergeCell ref="AH29:AI29"/>
    <mergeCell ref="AJ29:AK29"/>
    <mergeCell ref="AL29:AM29"/>
    <mergeCell ref="AN29:AO29"/>
    <mergeCell ref="AP29:AQ29"/>
    <mergeCell ref="X29:Y29"/>
    <mergeCell ref="Z29:AA29"/>
    <mergeCell ref="AB29:AC29"/>
    <mergeCell ref="AD29:AE29"/>
    <mergeCell ref="AF29:AG29"/>
    <mergeCell ref="N29:O29"/>
    <mergeCell ref="P29:Q29"/>
    <mergeCell ref="R29:S29"/>
    <mergeCell ref="T29:U29"/>
    <mergeCell ref="V29:W29"/>
    <mergeCell ref="B29:C30"/>
    <mergeCell ref="F29:G29"/>
    <mergeCell ref="H29:I29"/>
    <mergeCell ref="J29:K29"/>
    <mergeCell ref="L29:M29"/>
    <mergeCell ref="BB23:BC23"/>
    <mergeCell ref="B25:C25"/>
    <mergeCell ref="B26:C26"/>
    <mergeCell ref="F26:F28"/>
    <mergeCell ref="AK26:AK28"/>
    <mergeCell ref="AQ26:AQ28"/>
    <mergeCell ref="AR23:AS23"/>
    <mergeCell ref="AT23:AU23"/>
    <mergeCell ref="AV23:AW23"/>
    <mergeCell ref="AX23:AY23"/>
    <mergeCell ref="AZ23:BA23"/>
    <mergeCell ref="AH23:AI23"/>
    <mergeCell ref="AJ23:AK23"/>
    <mergeCell ref="AL23:AM23"/>
    <mergeCell ref="AN23:AO23"/>
    <mergeCell ref="AP23:AQ23"/>
    <mergeCell ref="X23:Y23"/>
    <mergeCell ref="Z23:AA23"/>
    <mergeCell ref="AB23:AC23"/>
    <mergeCell ref="AD23:AE23"/>
    <mergeCell ref="AF23:AG23"/>
    <mergeCell ref="N23:O23"/>
    <mergeCell ref="P23:Q23"/>
    <mergeCell ref="R23:S23"/>
    <mergeCell ref="T23:U23"/>
    <mergeCell ref="V23:W23"/>
    <mergeCell ref="B23:C24"/>
    <mergeCell ref="F23:G23"/>
    <mergeCell ref="H23:I23"/>
    <mergeCell ref="J23:K23"/>
    <mergeCell ref="L23:M23"/>
    <mergeCell ref="BB17:BC17"/>
    <mergeCell ref="B19:C19"/>
    <mergeCell ref="B20:C20"/>
    <mergeCell ref="F20:F22"/>
    <mergeCell ref="AK20:AK22"/>
    <mergeCell ref="AQ20:AQ22"/>
    <mergeCell ref="AR17:AS17"/>
    <mergeCell ref="AT17:AU17"/>
    <mergeCell ref="AV17:AW17"/>
    <mergeCell ref="AX17:AY17"/>
    <mergeCell ref="AZ17:BA17"/>
    <mergeCell ref="AH17:AI17"/>
    <mergeCell ref="AJ17:AK17"/>
    <mergeCell ref="AL17:AM17"/>
    <mergeCell ref="AN17:AO17"/>
    <mergeCell ref="AP17:AQ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V17:W17"/>
    <mergeCell ref="B17:C18"/>
    <mergeCell ref="F17:G17"/>
    <mergeCell ref="H17:I17"/>
    <mergeCell ref="J17:K17"/>
    <mergeCell ref="L17:M17"/>
    <mergeCell ref="BB11:BC11"/>
    <mergeCell ref="B13:C13"/>
    <mergeCell ref="B14:C14"/>
    <mergeCell ref="F14:F16"/>
    <mergeCell ref="AK14:AK16"/>
    <mergeCell ref="AQ14:AQ16"/>
    <mergeCell ref="AR11:AS11"/>
    <mergeCell ref="AT11:AU11"/>
    <mergeCell ref="AV11:AW11"/>
    <mergeCell ref="AX11:AY11"/>
    <mergeCell ref="AZ11:BA11"/>
    <mergeCell ref="AH11:AI11"/>
    <mergeCell ref="AJ11:AK11"/>
    <mergeCell ref="AL11:AM11"/>
    <mergeCell ref="AN11:AO11"/>
    <mergeCell ref="AP11:AQ11"/>
    <mergeCell ref="X11:Y11"/>
    <mergeCell ref="Z11:AA11"/>
    <mergeCell ref="AB11:AC11"/>
    <mergeCell ref="AD11:AE11"/>
    <mergeCell ref="AF11:AG11"/>
    <mergeCell ref="N11:O11"/>
    <mergeCell ref="P11:Q11"/>
    <mergeCell ref="R11:S11"/>
    <mergeCell ref="T11:U11"/>
    <mergeCell ref="V11:W11"/>
    <mergeCell ref="B11:C12"/>
    <mergeCell ref="F11:G11"/>
    <mergeCell ref="H11:I11"/>
    <mergeCell ref="J11:K11"/>
    <mergeCell ref="L11:M11"/>
    <mergeCell ref="B8:C8"/>
    <mergeCell ref="B7:C7"/>
    <mergeCell ref="F5:G5"/>
    <mergeCell ref="H5:I5"/>
    <mergeCell ref="J5:K5"/>
    <mergeCell ref="L5:M5"/>
    <mergeCell ref="B5:C6"/>
    <mergeCell ref="AJ5:AK5"/>
    <mergeCell ref="N5:O5"/>
    <mergeCell ref="P5:Q5"/>
    <mergeCell ref="R5:S5"/>
    <mergeCell ref="T5:U5"/>
    <mergeCell ref="V5:W5"/>
    <mergeCell ref="X5:Y5"/>
    <mergeCell ref="AX5:AY5"/>
    <mergeCell ref="AZ5:BA5"/>
    <mergeCell ref="BB5:BC5"/>
    <mergeCell ref="AL5:AM5"/>
    <mergeCell ref="AN5:AO5"/>
    <mergeCell ref="AP5:AQ5"/>
    <mergeCell ref="AR5:AS5"/>
    <mergeCell ref="AT5:AU5"/>
    <mergeCell ref="AV5:AW5"/>
    <mergeCell ref="Z5:AA5"/>
    <mergeCell ref="AB5:AC5"/>
    <mergeCell ref="AD5:AE5"/>
    <mergeCell ref="AF5:AG5"/>
    <mergeCell ref="AH5:AI5"/>
    <mergeCell ref="AQ8:AQ10"/>
    <mergeCell ref="F8:F10"/>
    <mergeCell ref="AK8:AK10"/>
    <mergeCell ref="B266:B268"/>
    <mergeCell ref="A268:A269"/>
    <mergeCell ref="B270:C271"/>
    <mergeCell ref="F270:G270"/>
    <mergeCell ref="H270:I270"/>
    <mergeCell ref="J270:K270"/>
    <mergeCell ref="L270:M270"/>
    <mergeCell ref="N270:O270"/>
    <mergeCell ref="P270:Q270"/>
    <mergeCell ref="R270:S270"/>
    <mergeCell ref="T270:U270"/>
    <mergeCell ref="V270:W270"/>
    <mergeCell ref="X270:Y270"/>
    <mergeCell ref="Z270:AA270"/>
    <mergeCell ref="AB270:AC270"/>
    <mergeCell ref="AD270:AE270"/>
    <mergeCell ref="AF270:AG270"/>
    <mergeCell ref="AH270:AI270"/>
    <mergeCell ref="AJ270:AK270"/>
    <mergeCell ref="AL270:AM270"/>
    <mergeCell ref="AN270:AO270"/>
    <mergeCell ref="AP270:AQ270"/>
    <mergeCell ref="AR270:AS270"/>
    <mergeCell ref="AT270:AU270"/>
    <mergeCell ref="AV270:AW270"/>
    <mergeCell ref="AX270:AY270"/>
    <mergeCell ref="AZ270:BA270"/>
    <mergeCell ref="BB270:BC270"/>
    <mergeCell ref="B272:C272"/>
    <mergeCell ref="B273:C273"/>
    <mergeCell ref="F273:F275"/>
    <mergeCell ref="AK273:AK275"/>
    <mergeCell ref="AQ273:AQ275"/>
    <mergeCell ref="B276:C277"/>
    <mergeCell ref="F276:G276"/>
    <mergeCell ref="H276:I276"/>
    <mergeCell ref="J276:K276"/>
    <mergeCell ref="L276:M276"/>
    <mergeCell ref="N276:O276"/>
    <mergeCell ref="P276:Q276"/>
    <mergeCell ref="R276:S276"/>
    <mergeCell ref="T276:U276"/>
    <mergeCell ref="V276:W276"/>
    <mergeCell ref="X276:Y276"/>
    <mergeCell ref="Z276:AA276"/>
    <mergeCell ref="AB276:AC276"/>
    <mergeCell ref="AD276:AE276"/>
    <mergeCell ref="AF276:AG276"/>
    <mergeCell ref="AH276:AI276"/>
    <mergeCell ref="AJ276:AK276"/>
    <mergeCell ref="AL276:AM276"/>
    <mergeCell ref="AN276:AO276"/>
    <mergeCell ref="AP276:AQ276"/>
    <mergeCell ref="AR276:AS276"/>
    <mergeCell ref="AT276:AU276"/>
    <mergeCell ref="AV276:AW276"/>
    <mergeCell ref="AX276:AY276"/>
    <mergeCell ref="AZ276:BA276"/>
    <mergeCell ref="BB276:BC276"/>
    <mergeCell ref="B278:C278"/>
    <mergeCell ref="B279:C279"/>
    <mergeCell ref="F279:F281"/>
    <mergeCell ref="AK279:AK281"/>
    <mergeCell ref="AQ279:AQ281"/>
    <mergeCell ref="B282:C283"/>
    <mergeCell ref="F282:G282"/>
    <mergeCell ref="H282:I282"/>
    <mergeCell ref="J282:K282"/>
    <mergeCell ref="L282:M282"/>
    <mergeCell ref="N282:O282"/>
    <mergeCell ref="P282:Q282"/>
    <mergeCell ref="R282:S282"/>
    <mergeCell ref="T282:U282"/>
    <mergeCell ref="V282:W282"/>
    <mergeCell ref="X282:Y282"/>
    <mergeCell ref="Z282:AA282"/>
    <mergeCell ref="AB282:AC282"/>
    <mergeCell ref="AD282:AE282"/>
    <mergeCell ref="AF282:AG282"/>
    <mergeCell ref="AH282:AI282"/>
    <mergeCell ref="AJ282:AK282"/>
    <mergeCell ref="AL282:AM282"/>
    <mergeCell ref="AN282:AO282"/>
    <mergeCell ref="AP282:AQ282"/>
    <mergeCell ref="AR282:AS282"/>
    <mergeCell ref="AT282:AU282"/>
    <mergeCell ref="AV282:AW282"/>
    <mergeCell ref="AX282:AY282"/>
    <mergeCell ref="AZ282:BA282"/>
    <mergeCell ref="BB282:BC282"/>
    <mergeCell ref="B284:C284"/>
    <mergeCell ref="B285:C285"/>
    <mergeCell ref="F285:F287"/>
    <mergeCell ref="AK285:AK287"/>
    <mergeCell ref="AQ285:AQ287"/>
    <mergeCell ref="B288:C289"/>
    <mergeCell ref="F288:G288"/>
    <mergeCell ref="H288:I288"/>
    <mergeCell ref="J288:K288"/>
    <mergeCell ref="L288:M288"/>
    <mergeCell ref="N288:O288"/>
    <mergeCell ref="P288:Q288"/>
    <mergeCell ref="R288:S288"/>
    <mergeCell ref="T288:U288"/>
    <mergeCell ref="V288:W288"/>
    <mergeCell ref="X288:Y288"/>
    <mergeCell ref="Z288:AA288"/>
    <mergeCell ref="AB288:AC288"/>
    <mergeCell ref="AD288:AE288"/>
    <mergeCell ref="AF288:AG288"/>
    <mergeCell ref="AH288:AI288"/>
    <mergeCell ref="AJ288:AK288"/>
    <mergeCell ref="AL288:AM288"/>
    <mergeCell ref="AN288:AO288"/>
    <mergeCell ref="AP288:AQ288"/>
    <mergeCell ref="AR288:AS288"/>
    <mergeCell ref="AT288:AU288"/>
    <mergeCell ref="AV288:AW288"/>
    <mergeCell ref="AX288:AY288"/>
    <mergeCell ref="AZ288:BA288"/>
    <mergeCell ref="BB288:BC288"/>
    <mergeCell ref="B290:C290"/>
    <mergeCell ref="B291:C291"/>
    <mergeCell ref="F291:F293"/>
    <mergeCell ref="AK291:AK293"/>
    <mergeCell ref="AQ291:AQ293"/>
    <mergeCell ref="B294:C295"/>
    <mergeCell ref="F294:G294"/>
    <mergeCell ref="H294:I294"/>
    <mergeCell ref="J294:K294"/>
    <mergeCell ref="L294:M294"/>
    <mergeCell ref="N294:O294"/>
    <mergeCell ref="P294:Q294"/>
    <mergeCell ref="R294:S294"/>
    <mergeCell ref="T294:U294"/>
    <mergeCell ref="V294:W294"/>
    <mergeCell ref="X294:Y294"/>
    <mergeCell ref="Z294:AA294"/>
    <mergeCell ref="AB294:AC294"/>
    <mergeCell ref="AD294:AE294"/>
    <mergeCell ref="AF294:AG294"/>
    <mergeCell ref="AH294:AI294"/>
    <mergeCell ref="AJ294:AK294"/>
    <mergeCell ref="AL294:AM294"/>
    <mergeCell ref="AN294:AO294"/>
    <mergeCell ref="AP294:AQ294"/>
    <mergeCell ref="AR294:AS294"/>
    <mergeCell ref="AT294:AU294"/>
    <mergeCell ref="AV294:AW294"/>
    <mergeCell ref="AX294:AY294"/>
    <mergeCell ref="AZ294:BA294"/>
    <mergeCell ref="BB294:BC294"/>
    <mergeCell ref="B296:C296"/>
    <mergeCell ref="B297:C297"/>
    <mergeCell ref="F297:F299"/>
    <mergeCell ref="AK297:AK299"/>
    <mergeCell ref="AQ297:AQ299"/>
    <mergeCell ref="B300:C301"/>
    <mergeCell ref="F300:G300"/>
    <mergeCell ref="H300:I300"/>
    <mergeCell ref="J300:K300"/>
    <mergeCell ref="L300:M300"/>
    <mergeCell ref="N300:O300"/>
    <mergeCell ref="P300:Q300"/>
    <mergeCell ref="R300:S300"/>
    <mergeCell ref="T300:U300"/>
    <mergeCell ref="V300:W300"/>
    <mergeCell ref="X300:Y300"/>
    <mergeCell ref="Z300:AA300"/>
    <mergeCell ref="AB300:AC300"/>
    <mergeCell ref="AD300:AE300"/>
    <mergeCell ref="AF300:AG300"/>
    <mergeCell ref="AH300:AI300"/>
    <mergeCell ref="AJ300:AK300"/>
    <mergeCell ref="AL300:AM300"/>
    <mergeCell ref="AN300:AO300"/>
    <mergeCell ref="AP300:AQ300"/>
    <mergeCell ref="AR300:AS300"/>
    <mergeCell ref="AT300:AU300"/>
    <mergeCell ref="AV300:AW300"/>
    <mergeCell ref="AX300:AY300"/>
    <mergeCell ref="AZ300:BA300"/>
    <mergeCell ref="BB300:BC300"/>
    <mergeCell ref="B302:C302"/>
    <mergeCell ref="B303:C303"/>
    <mergeCell ref="F303:F305"/>
    <mergeCell ref="AK303:AK305"/>
    <mergeCell ref="AQ303:AQ305"/>
    <mergeCell ref="B306:C307"/>
    <mergeCell ref="F306:G306"/>
    <mergeCell ref="H306:I306"/>
    <mergeCell ref="J306:K306"/>
    <mergeCell ref="L306:M306"/>
    <mergeCell ref="N306:O306"/>
    <mergeCell ref="P306:Q306"/>
    <mergeCell ref="R306:S306"/>
    <mergeCell ref="T306:U306"/>
    <mergeCell ref="V306:W306"/>
    <mergeCell ref="X306:Y306"/>
    <mergeCell ref="Z306:AA306"/>
    <mergeCell ref="AB306:AC306"/>
    <mergeCell ref="AD306:AE306"/>
    <mergeCell ref="AF306:AG306"/>
    <mergeCell ref="AH306:AI306"/>
    <mergeCell ref="AJ306:AK306"/>
    <mergeCell ref="AL306:AM306"/>
    <mergeCell ref="AN306:AO306"/>
    <mergeCell ref="AP306:AQ306"/>
    <mergeCell ref="AR306:AS306"/>
    <mergeCell ref="A321:A322"/>
    <mergeCell ref="B323:C324"/>
    <mergeCell ref="F323:G323"/>
    <mergeCell ref="H323:I323"/>
    <mergeCell ref="J323:K323"/>
    <mergeCell ref="L323:M323"/>
    <mergeCell ref="N323:O323"/>
    <mergeCell ref="P323:Q323"/>
    <mergeCell ref="R323:S323"/>
    <mergeCell ref="T323:U323"/>
    <mergeCell ref="V323:W323"/>
    <mergeCell ref="X323:Y323"/>
    <mergeCell ref="Z323:AA323"/>
    <mergeCell ref="AB323:AC323"/>
    <mergeCell ref="AD323:AE323"/>
    <mergeCell ref="AF323:AG323"/>
    <mergeCell ref="AH323:AI323"/>
    <mergeCell ref="AD329:AE329"/>
    <mergeCell ref="AF329:AG329"/>
    <mergeCell ref="AH329:AI329"/>
    <mergeCell ref="AJ329:AK329"/>
    <mergeCell ref="AL329:AM329"/>
    <mergeCell ref="AN329:AO329"/>
    <mergeCell ref="AT306:AU306"/>
    <mergeCell ref="AV306:AW306"/>
    <mergeCell ref="AX306:AY306"/>
    <mergeCell ref="AZ306:BA306"/>
    <mergeCell ref="BB306:BC306"/>
    <mergeCell ref="B308:C308"/>
    <mergeCell ref="B309:C309"/>
    <mergeCell ref="F309:F311"/>
    <mergeCell ref="AK309:AK311"/>
    <mergeCell ref="AQ309:AQ311"/>
    <mergeCell ref="F313:F315"/>
    <mergeCell ref="AK313:AK315"/>
    <mergeCell ref="B319:B321"/>
    <mergeCell ref="AJ323:AK323"/>
    <mergeCell ref="AL323:AM323"/>
    <mergeCell ref="AF335:AG335"/>
    <mergeCell ref="AH335:AI335"/>
    <mergeCell ref="AJ335:AK335"/>
    <mergeCell ref="AL335:AM335"/>
    <mergeCell ref="AN335:AO335"/>
    <mergeCell ref="AP335:AQ335"/>
    <mergeCell ref="AN323:AO323"/>
    <mergeCell ref="AP323:AQ323"/>
    <mergeCell ref="AR323:AS323"/>
    <mergeCell ref="AT323:AU323"/>
    <mergeCell ref="AV323:AW323"/>
    <mergeCell ref="AX323:AY323"/>
    <mergeCell ref="AZ323:BA323"/>
    <mergeCell ref="BB323:BC323"/>
    <mergeCell ref="B325:C325"/>
    <mergeCell ref="B326:C326"/>
    <mergeCell ref="F326:F328"/>
    <mergeCell ref="AK326:AK328"/>
    <mergeCell ref="AQ326:AQ328"/>
    <mergeCell ref="B329:C330"/>
    <mergeCell ref="F329:G329"/>
    <mergeCell ref="H329:I329"/>
    <mergeCell ref="J329:K329"/>
    <mergeCell ref="L329:M329"/>
    <mergeCell ref="N329:O329"/>
    <mergeCell ref="P329:Q329"/>
    <mergeCell ref="R329:S329"/>
    <mergeCell ref="T329:U329"/>
    <mergeCell ref="V329:W329"/>
    <mergeCell ref="X329:Y329"/>
    <mergeCell ref="Z329:AA329"/>
    <mergeCell ref="AB329:AC329"/>
    <mergeCell ref="AH341:AI341"/>
    <mergeCell ref="AJ341:AK341"/>
    <mergeCell ref="AL341:AM341"/>
    <mergeCell ref="AN341:AO341"/>
    <mergeCell ref="AP341:AQ341"/>
    <mergeCell ref="AR341:AS341"/>
    <mergeCell ref="AP329:AQ329"/>
    <mergeCell ref="AR329:AS329"/>
    <mergeCell ref="AT329:AU329"/>
    <mergeCell ref="AV329:AW329"/>
    <mergeCell ref="AX329:AY329"/>
    <mergeCell ref="AZ329:BA329"/>
    <mergeCell ref="BB329:BC329"/>
    <mergeCell ref="B331:C331"/>
    <mergeCell ref="B332:C332"/>
    <mergeCell ref="F332:F334"/>
    <mergeCell ref="AK332:AK334"/>
    <mergeCell ref="AQ332:AQ334"/>
    <mergeCell ref="B335:C336"/>
    <mergeCell ref="F335:G335"/>
    <mergeCell ref="H335:I335"/>
    <mergeCell ref="J335:K335"/>
    <mergeCell ref="L335:M335"/>
    <mergeCell ref="N335:O335"/>
    <mergeCell ref="P335:Q335"/>
    <mergeCell ref="R335:S335"/>
    <mergeCell ref="T335:U335"/>
    <mergeCell ref="V335:W335"/>
    <mergeCell ref="X335:Y335"/>
    <mergeCell ref="Z335:AA335"/>
    <mergeCell ref="AB335:AC335"/>
    <mergeCell ref="AD335:AE335"/>
    <mergeCell ref="AJ347:AK347"/>
    <mergeCell ref="AL347:AM347"/>
    <mergeCell ref="AN347:AO347"/>
    <mergeCell ref="AP347:AQ347"/>
    <mergeCell ref="AR347:AS347"/>
    <mergeCell ref="AT347:AU347"/>
    <mergeCell ref="AR335:AS335"/>
    <mergeCell ref="AT335:AU335"/>
    <mergeCell ref="AV335:AW335"/>
    <mergeCell ref="AX335:AY335"/>
    <mergeCell ref="AZ335:BA335"/>
    <mergeCell ref="BB335:BC335"/>
    <mergeCell ref="B337:C337"/>
    <mergeCell ref="B338:C338"/>
    <mergeCell ref="F338:F340"/>
    <mergeCell ref="AK338:AK340"/>
    <mergeCell ref="AQ338:AQ340"/>
    <mergeCell ref="B341:C342"/>
    <mergeCell ref="F341:G341"/>
    <mergeCell ref="H341:I341"/>
    <mergeCell ref="J341:K341"/>
    <mergeCell ref="L341:M341"/>
    <mergeCell ref="N341:O341"/>
    <mergeCell ref="P341:Q341"/>
    <mergeCell ref="R341:S341"/>
    <mergeCell ref="T341:U341"/>
    <mergeCell ref="V341:W341"/>
    <mergeCell ref="X341:Y341"/>
    <mergeCell ref="Z341:AA341"/>
    <mergeCell ref="AB341:AC341"/>
    <mergeCell ref="AD341:AE341"/>
    <mergeCell ref="AF341:AG341"/>
    <mergeCell ref="AL353:AM353"/>
    <mergeCell ref="AN353:AO353"/>
    <mergeCell ref="AP353:AQ353"/>
    <mergeCell ref="AR353:AS353"/>
    <mergeCell ref="AT353:AU353"/>
    <mergeCell ref="AV353:AW353"/>
    <mergeCell ref="AT341:AU341"/>
    <mergeCell ref="AV341:AW341"/>
    <mergeCell ref="AX341:AY341"/>
    <mergeCell ref="AZ341:BA341"/>
    <mergeCell ref="BB341:BC341"/>
    <mergeCell ref="B343:C343"/>
    <mergeCell ref="B344:C344"/>
    <mergeCell ref="F344:F346"/>
    <mergeCell ref="AK344:AK346"/>
    <mergeCell ref="AQ344:AQ346"/>
    <mergeCell ref="B347:C348"/>
    <mergeCell ref="F347:G347"/>
    <mergeCell ref="H347:I347"/>
    <mergeCell ref="J347:K347"/>
    <mergeCell ref="L347:M347"/>
    <mergeCell ref="N347:O347"/>
    <mergeCell ref="P347:Q347"/>
    <mergeCell ref="R347:S347"/>
    <mergeCell ref="T347:U347"/>
    <mergeCell ref="V347:W347"/>
    <mergeCell ref="X347:Y347"/>
    <mergeCell ref="Z347:AA347"/>
    <mergeCell ref="AB347:AC347"/>
    <mergeCell ref="AD347:AE347"/>
    <mergeCell ref="AF347:AG347"/>
    <mergeCell ref="AH347:AI347"/>
    <mergeCell ref="AN359:AO359"/>
    <mergeCell ref="AP359:AQ359"/>
    <mergeCell ref="AR359:AS359"/>
    <mergeCell ref="AT359:AU359"/>
    <mergeCell ref="AV359:AW359"/>
    <mergeCell ref="AX359:AY359"/>
    <mergeCell ref="AV347:AW347"/>
    <mergeCell ref="AX347:AY347"/>
    <mergeCell ref="AZ347:BA347"/>
    <mergeCell ref="BB347:BC347"/>
    <mergeCell ref="B349:C349"/>
    <mergeCell ref="B350:C350"/>
    <mergeCell ref="F350:F352"/>
    <mergeCell ref="AK350:AK352"/>
    <mergeCell ref="AQ350:AQ352"/>
    <mergeCell ref="B353:C354"/>
    <mergeCell ref="F353:G353"/>
    <mergeCell ref="H353:I353"/>
    <mergeCell ref="J353:K353"/>
    <mergeCell ref="L353:M353"/>
    <mergeCell ref="N353:O353"/>
    <mergeCell ref="P353:Q353"/>
    <mergeCell ref="R353:S353"/>
    <mergeCell ref="T353:U353"/>
    <mergeCell ref="V353:W353"/>
    <mergeCell ref="X353:Y353"/>
    <mergeCell ref="Z353:AA353"/>
    <mergeCell ref="AB353:AC353"/>
    <mergeCell ref="AD353:AE353"/>
    <mergeCell ref="AF353:AG353"/>
    <mergeCell ref="AH353:AI353"/>
    <mergeCell ref="AJ353:AK353"/>
    <mergeCell ref="AH376:AI376"/>
    <mergeCell ref="AJ376:AK376"/>
    <mergeCell ref="AL376:AM376"/>
    <mergeCell ref="AN376:AO376"/>
    <mergeCell ref="AP376:AQ376"/>
    <mergeCell ref="AR376:AS376"/>
    <mergeCell ref="AX353:AY353"/>
    <mergeCell ref="AZ353:BA353"/>
    <mergeCell ref="BB353:BC353"/>
    <mergeCell ref="B355:C355"/>
    <mergeCell ref="B356:C356"/>
    <mergeCell ref="F356:F358"/>
    <mergeCell ref="AK356:AK358"/>
    <mergeCell ref="AQ356:AQ358"/>
    <mergeCell ref="B359:C360"/>
    <mergeCell ref="F359:G359"/>
    <mergeCell ref="H359:I359"/>
    <mergeCell ref="J359:K359"/>
    <mergeCell ref="L359:M359"/>
    <mergeCell ref="N359:O359"/>
    <mergeCell ref="P359:Q359"/>
    <mergeCell ref="R359:S359"/>
    <mergeCell ref="T359:U359"/>
    <mergeCell ref="V359:W359"/>
    <mergeCell ref="X359:Y359"/>
    <mergeCell ref="Z359:AA359"/>
    <mergeCell ref="AB359:AC359"/>
    <mergeCell ref="AD359:AE359"/>
    <mergeCell ref="AF359:AG359"/>
    <mergeCell ref="AH359:AI359"/>
    <mergeCell ref="AJ359:AK359"/>
    <mergeCell ref="AL359:AM359"/>
    <mergeCell ref="AJ382:AK382"/>
    <mergeCell ref="AL382:AM382"/>
    <mergeCell ref="AN382:AO382"/>
    <mergeCell ref="AP382:AQ382"/>
    <mergeCell ref="AR382:AS382"/>
    <mergeCell ref="AT382:AU382"/>
    <mergeCell ref="AZ359:BA359"/>
    <mergeCell ref="BB359:BC359"/>
    <mergeCell ref="B361:C361"/>
    <mergeCell ref="B362:C362"/>
    <mergeCell ref="F362:F364"/>
    <mergeCell ref="AK362:AK364"/>
    <mergeCell ref="AQ362:AQ364"/>
    <mergeCell ref="F366:F368"/>
    <mergeCell ref="AK366:AK368"/>
    <mergeCell ref="B372:B374"/>
    <mergeCell ref="A374:A375"/>
    <mergeCell ref="B376:C377"/>
    <mergeCell ref="F376:G376"/>
    <mergeCell ref="H376:I376"/>
    <mergeCell ref="J376:K376"/>
    <mergeCell ref="L376:M376"/>
    <mergeCell ref="N376:O376"/>
    <mergeCell ref="P376:Q376"/>
    <mergeCell ref="R376:S376"/>
    <mergeCell ref="T376:U376"/>
    <mergeCell ref="V376:W376"/>
    <mergeCell ref="X376:Y376"/>
    <mergeCell ref="Z376:AA376"/>
    <mergeCell ref="AB376:AC376"/>
    <mergeCell ref="AD376:AE376"/>
    <mergeCell ref="AF376:AG376"/>
    <mergeCell ref="AL388:AM388"/>
    <mergeCell ref="AN388:AO388"/>
    <mergeCell ref="AP388:AQ388"/>
    <mergeCell ref="AR388:AS388"/>
    <mergeCell ref="AT388:AU388"/>
    <mergeCell ref="AV388:AW388"/>
    <mergeCell ref="AT376:AU376"/>
    <mergeCell ref="AV376:AW376"/>
    <mergeCell ref="AX376:AY376"/>
    <mergeCell ref="AZ376:BA376"/>
    <mergeCell ref="BB376:BC376"/>
    <mergeCell ref="B378:C378"/>
    <mergeCell ref="B379:C379"/>
    <mergeCell ref="F379:F381"/>
    <mergeCell ref="AK379:AK381"/>
    <mergeCell ref="AQ379:AQ381"/>
    <mergeCell ref="B382:C383"/>
    <mergeCell ref="F382:G382"/>
    <mergeCell ref="H382:I382"/>
    <mergeCell ref="J382:K382"/>
    <mergeCell ref="L382:M382"/>
    <mergeCell ref="N382:O382"/>
    <mergeCell ref="P382:Q382"/>
    <mergeCell ref="R382:S382"/>
    <mergeCell ref="T382:U382"/>
    <mergeCell ref="V382:W382"/>
    <mergeCell ref="X382:Y382"/>
    <mergeCell ref="Z382:AA382"/>
    <mergeCell ref="AB382:AC382"/>
    <mergeCell ref="AD382:AE382"/>
    <mergeCell ref="AF382:AG382"/>
    <mergeCell ref="AH382:AI382"/>
    <mergeCell ref="AN394:AO394"/>
    <mergeCell ref="AP394:AQ394"/>
    <mergeCell ref="AR394:AS394"/>
    <mergeCell ref="AT394:AU394"/>
    <mergeCell ref="AV394:AW394"/>
    <mergeCell ref="AX394:AY394"/>
    <mergeCell ref="AV382:AW382"/>
    <mergeCell ref="AX382:AY382"/>
    <mergeCell ref="AZ382:BA382"/>
    <mergeCell ref="BB382:BC382"/>
    <mergeCell ref="B384:C384"/>
    <mergeCell ref="B385:C385"/>
    <mergeCell ref="F385:F387"/>
    <mergeCell ref="AK385:AK387"/>
    <mergeCell ref="AQ385:AQ387"/>
    <mergeCell ref="B388:C389"/>
    <mergeCell ref="F388:G388"/>
    <mergeCell ref="H388:I388"/>
    <mergeCell ref="J388:K388"/>
    <mergeCell ref="L388:M388"/>
    <mergeCell ref="N388:O388"/>
    <mergeCell ref="P388:Q388"/>
    <mergeCell ref="R388:S388"/>
    <mergeCell ref="T388:U388"/>
    <mergeCell ref="V388:W388"/>
    <mergeCell ref="X388:Y388"/>
    <mergeCell ref="Z388:AA388"/>
    <mergeCell ref="AB388:AC388"/>
    <mergeCell ref="AD388:AE388"/>
    <mergeCell ref="AF388:AG388"/>
    <mergeCell ref="AH388:AI388"/>
    <mergeCell ref="AJ388:AK388"/>
    <mergeCell ref="AP400:AQ400"/>
    <mergeCell ref="AR400:AS400"/>
    <mergeCell ref="AT400:AU400"/>
    <mergeCell ref="AV400:AW400"/>
    <mergeCell ref="AX400:AY400"/>
    <mergeCell ref="AZ400:BA400"/>
    <mergeCell ref="AX388:AY388"/>
    <mergeCell ref="AZ388:BA388"/>
    <mergeCell ref="BB388:BC388"/>
    <mergeCell ref="B390:C390"/>
    <mergeCell ref="B391:C391"/>
    <mergeCell ref="F391:F393"/>
    <mergeCell ref="AK391:AK393"/>
    <mergeCell ref="AQ391:AQ393"/>
    <mergeCell ref="B394:C395"/>
    <mergeCell ref="F394:G394"/>
    <mergeCell ref="H394:I394"/>
    <mergeCell ref="J394:K394"/>
    <mergeCell ref="L394:M394"/>
    <mergeCell ref="N394:O394"/>
    <mergeCell ref="P394:Q394"/>
    <mergeCell ref="R394:S394"/>
    <mergeCell ref="T394:U394"/>
    <mergeCell ref="V394:W394"/>
    <mergeCell ref="X394:Y394"/>
    <mergeCell ref="Z394:AA394"/>
    <mergeCell ref="AB394:AC394"/>
    <mergeCell ref="AD394:AE394"/>
    <mergeCell ref="AF394:AG394"/>
    <mergeCell ref="AH394:AI394"/>
    <mergeCell ref="AJ394:AK394"/>
    <mergeCell ref="AL394:AM394"/>
    <mergeCell ref="AR406:AS406"/>
    <mergeCell ref="AT406:AU406"/>
    <mergeCell ref="AV406:AW406"/>
    <mergeCell ref="AX406:AY406"/>
    <mergeCell ref="AZ406:BA406"/>
    <mergeCell ref="BB406:BC406"/>
    <mergeCell ref="AZ394:BA394"/>
    <mergeCell ref="BB394:BC394"/>
    <mergeCell ref="B396:C396"/>
    <mergeCell ref="B397:C397"/>
    <mergeCell ref="F397:F399"/>
    <mergeCell ref="AK397:AK399"/>
    <mergeCell ref="AQ397:AQ399"/>
    <mergeCell ref="B400:C401"/>
    <mergeCell ref="F400:G400"/>
    <mergeCell ref="H400:I400"/>
    <mergeCell ref="J400:K400"/>
    <mergeCell ref="L400:M400"/>
    <mergeCell ref="N400:O400"/>
    <mergeCell ref="P400:Q400"/>
    <mergeCell ref="R400:S400"/>
    <mergeCell ref="T400:U400"/>
    <mergeCell ref="V400:W400"/>
    <mergeCell ref="X400:Y400"/>
    <mergeCell ref="Z400:AA400"/>
    <mergeCell ref="AB400:AC400"/>
    <mergeCell ref="AD400:AE400"/>
    <mergeCell ref="AF400:AG400"/>
    <mergeCell ref="AH400:AI400"/>
    <mergeCell ref="AJ400:AK400"/>
    <mergeCell ref="AL400:AM400"/>
    <mergeCell ref="AN400:AO400"/>
    <mergeCell ref="AF412:AG412"/>
    <mergeCell ref="AH412:AI412"/>
    <mergeCell ref="AJ412:AK412"/>
    <mergeCell ref="AL412:AM412"/>
    <mergeCell ref="AN412:AO412"/>
    <mergeCell ref="AP412:AQ412"/>
    <mergeCell ref="BB400:BC400"/>
    <mergeCell ref="B402:C402"/>
    <mergeCell ref="B403:C403"/>
    <mergeCell ref="F403:F405"/>
    <mergeCell ref="AK403:AK405"/>
    <mergeCell ref="AQ403:AQ405"/>
    <mergeCell ref="B406:C407"/>
    <mergeCell ref="F406:G406"/>
    <mergeCell ref="H406:I406"/>
    <mergeCell ref="J406:K406"/>
    <mergeCell ref="L406:M406"/>
    <mergeCell ref="N406:O406"/>
    <mergeCell ref="P406:Q406"/>
    <mergeCell ref="R406:S406"/>
    <mergeCell ref="T406:U406"/>
    <mergeCell ref="V406:W406"/>
    <mergeCell ref="X406:Y406"/>
    <mergeCell ref="Z406:AA406"/>
    <mergeCell ref="AB406:AC406"/>
    <mergeCell ref="AD406:AE406"/>
    <mergeCell ref="AF406:AG406"/>
    <mergeCell ref="AH406:AI406"/>
    <mergeCell ref="AJ406:AK406"/>
    <mergeCell ref="AL406:AM406"/>
    <mergeCell ref="AN406:AO406"/>
    <mergeCell ref="AP406:AQ406"/>
    <mergeCell ref="AR412:AS412"/>
    <mergeCell ref="AT412:AU412"/>
    <mergeCell ref="AV412:AW412"/>
    <mergeCell ref="AX412:AY412"/>
    <mergeCell ref="AZ412:BA412"/>
    <mergeCell ref="BB412:BC412"/>
    <mergeCell ref="B414:C414"/>
    <mergeCell ref="B415:C415"/>
    <mergeCell ref="F415:F417"/>
    <mergeCell ref="AK415:AK417"/>
    <mergeCell ref="AQ415:AQ417"/>
    <mergeCell ref="F419:F421"/>
    <mergeCell ref="AK419:AK421"/>
    <mergeCell ref="B408:C408"/>
    <mergeCell ref="B409:C409"/>
    <mergeCell ref="F409:F411"/>
    <mergeCell ref="AK409:AK411"/>
    <mergeCell ref="AQ409:AQ411"/>
    <mergeCell ref="B412:C413"/>
    <mergeCell ref="F412:G412"/>
    <mergeCell ref="H412:I412"/>
    <mergeCell ref="J412:K412"/>
    <mergeCell ref="L412:M412"/>
    <mergeCell ref="N412:O412"/>
    <mergeCell ref="P412:Q412"/>
    <mergeCell ref="R412:S412"/>
    <mergeCell ref="T412:U412"/>
    <mergeCell ref="V412:W412"/>
    <mergeCell ref="X412:Y412"/>
    <mergeCell ref="Z412:AA412"/>
    <mergeCell ref="AB412:AC412"/>
    <mergeCell ref="AD412:AE412"/>
  </mergeCells>
  <phoneticPr fontId="2"/>
  <conditionalFormatting sqref="C10">
    <cfRule type="cellIs" dxfId="447" priority="600" operator="lessThan">
      <formula>10</formula>
    </cfRule>
  </conditionalFormatting>
  <conditionalFormatting sqref="C9">
    <cfRule type="cellIs" dxfId="446" priority="599" operator="lessThan">
      <formula>10</formula>
    </cfRule>
  </conditionalFormatting>
  <conditionalFormatting sqref="C16">
    <cfRule type="cellIs" dxfId="445" priority="596" operator="lessThan">
      <formula>10</formula>
    </cfRule>
  </conditionalFormatting>
  <conditionalFormatting sqref="C15">
    <cfRule type="cellIs" dxfId="444" priority="595" operator="lessThan">
      <formula>10</formula>
    </cfRule>
  </conditionalFormatting>
  <conditionalFormatting sqref="C22">
    <cfRule type="cellIs" dxfId="443" priority="592" operator="lessThan">
      <formula>10</formula>
    </cfRule>
  </conditionalFormatting>
  <conditionalFormatting sqref="C21">
    <cfRule type="cellIs" dxfId="442" priority="591" operator="lessThan">
      <formula>10</formula>
    </cfRule>
  </conditionalFormatting>
  <conditionalFormatting sqref="C28">
    <cfRule type="cellIs" dxfId="441" priority="588" operator="lessThan">
      <formula>10</formula>
    </cfRule>
  </conditionalFormatting>
  <conditionalFormatting sqref="C27">
    <cfRule type="cellIs" dxfId="440" priority="587" operator="lessThan">
      <formula>10</formula>
    </cfRule>
  </conditionalFormatting>
  <conditionalFormatting sqref="C34">
    <cfRule type="cellIs" dxfId="439" priority="584" operator="lessThan">
      <formula>10</formula>
    </cfRule>
  </conditionalFormatting>
  <conditionalFormatting sqref="C33">
    <cfRule type="cellIs" dxfId="438" priority="583" operator="lessThan">
      <formula>10</formula>
    </cfRule>
  </conditionalFormatting>
  <conditionalFormatting sqref="C40">
    <cfRule type="cellIs" dxfId="437" priority="580" operator="lessThan">
      <formula>10</formula>
    </cfRule>
  </conditionalFormatting>
  <conditionalFormatting sqref="C39">
    <cfRule type="cellIs" dxfId="436" priority="579" operator="lessThan">
      <formula>10</formula>
    </cfRule>
  </conditionalFormatting>
  <conditionalFormatting sqref="C46">
    <cfRule type="cellIs" dxfId="435" priority="576" operator="lessThan">
      <formula>10</formula>
    </cfRule>
  </conditionalFormatting>
  <conditionalFormatting sqref="C45">
    <cfRule type="cellIs" dxfId="434" priority="575" operator="lessThan">
      <formula>10</formula>
    </cfRule>
  </conditionalFormatting>
  <conditionalFormatting sqref="B5:C6">
    <cfRule type="expression" dxfId="433" priority="597">
      <formula>A7=2</formula>
    </cfRule>
    <cfRule type="expression" dxfId="432" priority="598">
      <formula>A7=1</formula>
    </cfRule>
  </conditionalFormatting>
  <conditionalFormatting sqref="B7:C7">
    <cfRule type="expression" dxfId="431" priority="432">
      <formula>A7=1</formula>
    </cfRule>
    <cfRule type="expression" dxfId="430" priority="431">
      <formula>A7=2</formula>
    </cfRule>
  </conditionalFormatting>
  <conditionalFormatting sqref="B8:C8">
    <cfRule type="expression" dxfId="429" priority="430">
      <formula>A7=1</formula>
    </cfRule>
    <cfRule type="expression" dxfId="428" priority="429">
      <formula>A7=2</formula>
    </cfRule>
  </conditionalFormatting>
  <conditionalFormatting sqref="B11:C12">
    <cfRule type="expression" dxfId="427" priority="427">
      <formula>A13=2</formula>
    </cfRule>
    <cfRule type="expression" dxfId="426" priority="428">
      <formula>A13=1</formula>
    </cfRule>
  </conditionalFormatting>
  <conditionalFormatting sqref="B13:C13">
    <cfRule type="expression" dxfId="425" priority="425">
      <formula>A13=2</formula>
    </cfRule>
    <cfRule type="expression" dxfId="424" priority="426">
      <formula>A13=1</formula>
    </cfRule>
  </conditionalFormatting>
  <conditionalFormatting sqref="B14:C14">
    <cfRule type="expression" dxfId="423" priority="423">
      <formula>A13=2</formula>
    </cfRule>
    <cfRule type="expression" dxfId="422" priority="424">
      <formula>A13=1</formula>
    </cfRule>
  </conditionalFormatting>
  <conditionalFormatting sqref="B17:C18">
    <cfRule type="expression" dxfId="421" priority="421">
      <formula>A19=2</formula>
    </cfRule>
    <cfRule type="expression" dxfId="420" priority="422">
      <formula>A19=1</formula>
    </cfRule>
  </conditionalFormatting>
  <conditionalFormatting sqref="B19:C19">
    <cfRule type="expression" dxfId="419" priority="419">
      <formula>A19=2</formula>
    </cfRule>
    <cfRule type="expression" dxfId="418" priority="420">
      <formula>A19=1</formula>
    </cfRule>
  </conditionalFormatting>
  <conditionalFormatting sqref="B20:C20">
    <cfRule type="expression" dxfId="417" priority="417">
      <formula>A19=2</formula>
    </cfRule>
    <cfRule type="expression" dxfId="416" priority="418">
      <formula>A19=1</formula>
    </cfRule>
  </conditionalFormatting>
  <conditionalFormatting sqref="B23:C24">
    <cfRule type="expression" dxfId="415" priority="415">
      <formula>A25=2</formula>
    </cfRule>
    <cfRule type="expression" dxfId="414" priority="416">
      <formula>A25=1</formula>
    </cfRule>
  </conditionalFormatting>
  <conditionalFormatting sqref="B25:C25">
    <cfRule type="expression" dxfId="413" priority="413">
      <formula>A25=2</formula>
    </cfRule>
    <cfRule type="expression" dxfId="412" priority="414">
      <formula>A25=1</formula>
    </cfRule>
  </conditionalFormatting>
  <conditionalFormatting sqref="B26:C26">
    <cfRule type="expression" dxfId="411" priority="411">
      <formula>A25=2</formula>
    </cfRule>
    <cfRule type="expression" dxfId="410" priority="412">
      <formula>A25=1</formula>
    </cfRule>
  </conditionalFormatting>
  <conditionalFormatting sqref="B29:C30">
    <cfRule type="expression" dxfId="409" priority="409">
      <formula>A31=2</formula>
    </cfRule>
    <cfRule type="expression" dxfId="408" priority="410">
      <formula>A31=1</formula>
    </cfRule>
  </conditionalFormatting>
  <conditionalFormatting sqref="B31:C31">
    <cfRule type="expression" dxfId="407" priority="407">
      <formula>A31=2</formula>
    </cfRule>
    <cfRule type="expression" dxfId="406" priority="408">
      <formula>A31=1</formula>
    </cfRule>
  </conditionalFormatting>
  <conditionalFormatting sqref="B32:C32">
    <cfRule type="expression" dxfId="405" priority="405">
      <formula>A31=2</formula>
    </cfRule>
    <cfRule type="expression" dxfId="404" priority="406">
      <formula>A31=1</formula>
    </cfRule>
  </conditionalFormatting>
  <conditionalFormatting sqref="B35:C36">
    <cfRule type="expression" dxfId="403" priority="403">
      <formula>A37=2</formula>
    </cfRule>
    <cfRule type="expression" dxfId="402" priority="404">
      <formula>A37=1</formula>
    </cfRule>
  </conditionalFormatting>
  <conditionalFormatting sqref="B37:C37">
    <cfRule type="expression" dxfId="401" priority="401">
      <formula>A37=2</formula>
    </cfRule>
    <cfRule type="expression" dxfId="400" priority="402">
      <formula>A37=1</formula>
    </cfRule>
  </conditionalFormatting>
  <conditionalFormatting sqref="B38:C38">
    <cfRule type="expression" dxfId="399" priority="399">
      <formula>A37=2</formula>
    </cfRule>
    <cfRule type="expression" dxfId="398" priority="400">
      <formula>A37=1</formula>
    </cfRule>
  </conditionalFormatting>
  <conditionalFormatting sqref="B41:C42">
    <cfRule type="expression" dxfId="397" priority="397">
      <formula>A43=2</formula>
    </cfRule>
    <cfRule type="expression" dxfId="396" priority="398">
      <formula>A43=1</formula>
    </cfRule>
  </conditionalFormatting>
  <conditionalFormatting sqref="B43:C43">
    <cfRule type="expression" dxfId="395" priority="395">
      <formula>A43=2</formula>
    </cfRule>
    <cfRule type="expression" dxfId="394" priority="396">
      <formula>A43=1</formula>
    </cfRule>
  </conditionalFormatting>
  <conditionalFormatting sqref="B44:C44">
    <cfRule type="expression" dxfId="393" priority="393">
      <formula>A43=2</formula>
    </cfRule>
    <cfRule type="expression" dxfId="392" priority="394">
      <formula>A43=1</formula>
    </cfRule>
  </conditionalFormatting>
  <conditionalFormatting sqref="C63">
    <cfRule type="cellIs" dxfId="391" priority="392" operator="lessThan">
      <formula>10</formula>
    </cfRule>
  </conditionalFormatting>
  <conditionalFormatting sqref="C62">
    <cfRule type="cellIs" dxfId="390" priority="391" operator="lessThan">
      <formula>10</formula>
    </cfRule>
  </conditionalFormatting>
  <conditionalFormatting sqref="C69">
    <cfRule type="cellIs" dxfId="389" priority="388" operator="lessThan">
      <formula>10</formula>
    </cfRule>
  </conditionalFormatting>
  <conditionalFormatting sqref="C68">
    <cfRule type="cellIs" dxfId="388" priority="387" operator="lessThan">
      <formula>10</formula>
    </cfRule>
  </conditionalFormatting>
  <conditionalFormatting sqref="C75">
    <cfRule type="cellIs" dxfId="387" priority="386" operator="lessThan">
      <formula>10</formula>
    </cfRule>
  </conditionalFormatting>
  <conditionalFormatting sqref="C74">
    <cfRule type="cellIs" dxfId="386" priority="385" operator="lessThan">
      <formula>10</formula>
    </cfRule>
  </conditionalFormatting>
  <conditionalFormatting sqref="C81">
    <cfRule type="cellIs" dxfId="385" priority="384" operator="lessThan">
      <formula>10</formula>
    </cfRule>
  </conditionalFormatting>
  <conditionalFormatting sqref="C80">
    <cfRule type="cellIs" dxfId="384" priority="383" operator="lessThan">
      <formula>10</formula>
    </cfRule>
  </conditionalFormatting>
  <conditionalFormatting sqref="C87">
    <cfRule type="cellIs" dxfId="383" priority="382" operator="lessThan">
      <formula>10</formula>
    </cfRule>
  </conditionalFormatting>
  <conditionalFormatting sqref="C86">
    <cfRule type="cellIs" dxfId="382" priority="381" operator="lessThan">
      <formula>10</formula>
    </cfRule>
  </conditionalFormatting>
  <conditionalFormatting sqref="C93">
    <cfRule type="cellIs" dxfId="381" priority="380" operator="lessThan">
      <formula>10</formula>
    </cfRule>
  </conditionalFormatting>
  <conditionalFormatting sqref="C92">
    <cfRule type="cellIs" dxfId="380" priority="379" operator="lessThan">
      <formula>10</formula>
    </cfRule>
  </conditionalFormatting>
  <conditionalFormatting sqref="C99">
    <cfRule type="cellIs" dxfId="379" priority="378" operator="lessThan">
      <formula>10</formula>
    </cfRule>
  </conditionalFormatting>
  <conditionalFormatting sqref="C98">
    <cfRule type="cellIs" dxfId="378" priority="377" operator="lessThan">
      <formula>10</formula>
    </cfRule>
  </conditionalFormatting>
  <conditionalFormatting sqref="B58:C59">
    <cfRule type="expression" dxfId="377" priority="389">
      <formula>A60=2</formula>
    </cfRule>
    <cfRule type="expression" dxfId="376" priority="390">
      <formula>A60=1</formula>
    </cfRule>
  </conditionalFormatting>
  <conditionalFormatting sqref="B60:C60">
    <cfRule type="expression" dxfId="375" priority="375">
      <formula>A60=2</formula>
    </cfRule>
    <cfRule type="expression" dxfId="374" priority="376">
      <formula>A60=1</formula>
    </cfRule>
  </conditionalFormatting>
  <conditionalFormatting sqref="B61:C61">
    <cfRule type="expression" dxfId="373" priority="373">
      <formula>A60=2</formula>
    </cfRule>
    <cfRule type="expression" dxfId="372" priority="374">
      <formula>A60=1</formula>
    </cfRule>
  </conditionalFormatting>
  <conditionalFormatting sqref="B64:C65">
    <cfRule type="expression" dxfId="371" priority="371">
      <formula>A66=2</formula>
    </cfRule>
    <cfRule type="expression" dxfId="370" priority="372">
      <formula>A66=1</formula>
    </cfRule>
  </conditionalFormatting>
  <conditionalFormatting sqref="B66:C66">
    <cfRule type="expression" dxfId="369" priority="369">
      <formula>A66=2</formula>
    </cfRule>
    <cfRule type="expression" dxfId="368" priority="370">
      <formula>A66=1</formula>
    </cfRule>
  </conditionalFormatting>
  <conditionalFormatting sqref="B67:C67">
    <cfRule type="expression" dxfId="367" priority="367">
      <formula>A66=2</formula>
    </cfRule>
    <cfRule type="expression" dxfId="366" priority="368">
      <formula>A66=1</formula>
    </cfRule>
  </conditionalFormatting>
  <conditionalFormatting sqref="B70:C71">
    <cfRule type="expression" dxfId="365" priority="365">
      <formula>A72=2</formula>
    </cfRule>
    <cfRule type="expression" dxfId="364" priority="366">
      <formula>A72=1</formula>
    </cfRule>
  </conditionalFormatting>
  <conditionalFormatting sqref="B72:C72">
    <cfRule type="expression" dxfId="363" priority="363">
      <formula>A72=2</formula>
    </cfRule>
    <cfRule type="expression" dxfId="362" priority="364">
      <formula>A72=1</formula>
    </cfRule>
  </conditionalFormatting>
  <conditionalFormatting sqref="B73:C73">
    <cfRule type="expression" dxfId="361" priority="361">
      <formula>A72=2</formula>
    </cfRule>
    <cfRule type="expression" dxfId="360" priority="362">
      <formula>A72=1</formula>
    </cfRule>
  </conditionalFormatting>
  <conditionalFormatting sqref="B76:C77">
    <cfRule type="expression" dxfId="359" priority="359">
      <formula>A78=2</formula>
    </cfRule>
    <cfRule type="expression" dxfId="358" priority="360">
      <formula>A78=1</formula>
    </cfRule>
  </conditionalFormatting>
  <conditionalFormatting sqref="B78:C78">
    <cfRule type="expression" dxfId="357" priority="357">
      <formula>A78=2</formula>
    </cfRule>
    <cfRule type="expression" dxfId="356" priority="358">
      <formula>A78=1</formula>
    </cfRule>
  </conditionalFormatting>
  <conditionalFormatting sqref="B79:C79">
    <cfRule type="expression" dxfId="355" priority="355">
      <formula>A78=2</formula>
    </cfRule>
    <cfRule type="expression" dxfId="354" priority="356">
      <formula>A78=1</formula>
    </cfRule>
  </conditionalFormatting>
  <conditionalFormatting sqref="B82:C83">
    <cfRule type="expression" dxfId="353" priority="353">
      <formula>A84=2</formula>
    </cfRule>
    <cfRule type="expression" dxfId="352" priority="354">
      <formula>A84=1</formula>
    </cfRule>
  </conditionalFormatting>
  <conditionalFormatting sqref="B84:C84">
    <cfRule type="expression" dxfId="351" priority="351">
      <formula>A84=2</formula>
    </cfRule>
    <cfRule type="expression" dxfId="350" priority="352">
      <formula>A84=1</formula>
    </cfRule>
  </conditionalFormatting>
  <conditionalFormatting sqref="B85:C85">
    <cfRule type="expression" dxfId="349" priority="349">
      <formula>A84=2</formula>
    </cfRule>
    <cfRule type="expression" dxfId="348" priority="350">
      <formula>A84=1</formula>
    </cfRule>
  </conditionalFormatting>
  <conditionalFormatting sqref="B88:C89">
    <cfRule type="expression" dxfId="347" priority="347">
      <formula>A90=2</formula>
    </cfRule>
    <cfRule type="expression" dxfId="346" priority="348">
      <formula>A90=1</formula>
    </cfRule>
  </conditionalFormatting>
  <conditionalFormatting sqref="B90:C90">
    <cfRule type="expression" dxfId="345" priority="345">
      <formula>A90=2</formula>
    </cfRule>
    <cfRule type="expression" dxfId="344" priority="346">
      <formula>A90=1</formula>
    </cfRule>
  </conditionalFormatting>
  <conditionalFormatting sqref="B91:C91">
    <cfRule type="expression" dxfId="343" priority="343">
      <formula>A90=2</formula>
    </cfRule>
    <cfRule type="expression" dxfId="342" priority="344">
      <formula>A90=1</formula>
    </cfRule>
  </conditionalFormatting>
  <conditionalFormatting sqref="B94:C95">
    <cfRule type="expression" dxfId="341" priority="341">
      <formula>A96=2</formula>
    </cfRule>
    <cfRule type="expression" dxfId="340" priority="342">
      <formula>A96=1</formula>
    </cfRule>
  </conditionalFormatting>
  <conditionalFormatting sqref="B96:C96">
    <cfRule type="expression" dxfId="339" priority="339">
      <formula>A96=2</formula>
    </cfRule>
    <cfRule type="expression" dxfId="338" priority="340">
      <formula>A96=1</formula>
    </cfRule>
  </conditionalFormatting>
  <conditionalFormatting sqref="B97:C97">
    <cfRule type="expression" dxfId="337" priority="337">
      <formula>A96=2</formula>
    </cfRule>
    <cfRule type="expression" dxfId="336" priority="338">
      <formula>A96=1</formula>
    </cfRule>
  </conditionalFormatting>
  <conditionalFormatting sqref="C116">
    <cfRule type="cellIs" dxfId="335" priority="336" operator="lessThan">
      <formula>10</formula>
    </cfRule>
  </conditionalFormatting>
  <conditionalFormatting sqref="C115">
    <cfRule type="cellIs" dxfId="334" priority="335" operator="lessThan">
      <formula>10</formula>
    </cfRule>
  </conditionalFormatting>
  <conditionalFormatting sqref="C122">
    <cfRule type="cellIs" dxfId="333" priority="332" operator="lessThan">
      <formula>10</formula>
    </cfRule>
  </conditionalFormatting>
  <conditionalFormatting sqref="C121">
    <cfRule type="cellIs" dxfId="332" priority="331" operator="lessThan">
      <formula>10</formula>
    </cfRule>
  </conditionalFormatting>
  <conditionalFormatting sqref="C128">
    <cfRule type="cellIs" dxfId="331" priority="330" operator="lessThan">
      <formula>10</formula>
    </cfRule>
  </conditionalFormatting>
  <conditionalFormatting sqref="C127">
    <cfRule type="cellIs" dxfId="330" priority="329" operator="lessThan">
      <formula>10</formula>
    </cfRule>
  </conditionalFormatting>
  <conditionalFormatting sqref="C134">
    <cfRule type="cellIs" dxfId="329" priority="328" operator="lessThan">
      <formula>10</formula>
    </cfRule>
  </conditionalFormatting>
  <conditionalFormatting sqref="C133">
    <cfRule type="cellIs" dxfId="328" priority="327" operator="lessThan">
      <formula>10</formula>
    </cfRule>
  </conditionalFormatting>
  <conditionalFormatting sqref="C140">
    <cfRule type="cellIs" dxfId="327" priority="326" operator="lessThan">
      <formula>10</formula>
    </cfRule>
  </conditionalFormatting>
  <conditionalFormatting sqref="C139">
    <cfRule type="cellIs" dxfId="326" priority="325" operator="lessThan">
      <formula>10</formula>
    </cfRule>
  </conditionalFormatting>
  <conditionalFormatting sqref="C146">
    <cfRule type="cellIs" dxfId="325" priority="324" operator="lessThan">
      <formula>10</formula>
    </cfRule>
  </conditionalFormatting>
  <conditionalFormatting sqref="C145">
    <cfRule type="cellIs" dxfId="324" priority="323" operator="lessThan">
      <formula>10</formula>
    </cfRule>
  </conditionalFormatting>
  <conditionalFormatting sqref="C152">
    <cfRule type="cellIs" dxfId="323" priority="322" operator="lessThan">
      <formula>10</formula>
    </cfRule>
  </conditionalFormatting>
  <conditionalFormatting sqref="C151">
    <cfRule type="cellIs" dxfId="322" priority="321" operator="lessThan">
      <formula>10</formula>
    </cfRule>
  </conditionalFormatting>
  <conditionalFormatting sqref="B111:C112">
    <cfRule type="expression" dxfId="321" priority="333">
      <formula>A113=2</formula>
    </cfRule>
    <cfRule type="expression" dxfId="320" priority="334">
      <formula>A113=1</formula>
    </cfRule>
  </conditionalFormatting>
  <conditionalFormatting sqref="B113:C113">
    <cfRule type="expression" dxfId="319" priority="319">
      <formula>A113=2</formula>
    </cfRule>
    <cfRule type="expression" dxfId="318" priority="320">
      <formula>A113=1</formula>
    </cfRule>
  </conditionalFormatting>
  <conditionalFormatting sqref="B114:C114">
    <cfRule type="expression" dxfId="317" priority="317">
      <formula>A113=2</formula>
    </cfRule>
    <cfRule type="expression" dxfId="316" priority="318">
      <formula>A113=1</formula>
    </cfRule>
  </conditionalFormatting>
  <conditionalFormatting sqref="B117:C118">
    <cfRule type="expression" dxfId="315" priority="315">
      <formula>A119=2</formula>
    </cfRule>
    <cfRule type="expression" dxfId="314" priority="316">
      <formula>A119=1</formula>
    </cfRule>
  </conditionalFormatting>
  <conditionalFormatting sqref="B119:C119">
    <cfRule type="expression" dxfId="313" priority="313">
      <formula>A119=2</formula>
    </cfRule>
    <cfRule type="expression" dxfId="312" priority="314">
      <formula>A119=1</formula>
    </cfRule>
  </conditionalFormatting>
  <conditionalFormatting sqref="B120:C120">
    <cfRule type="expression" dxfId="311" priority="311">
      <formula>A119=2</formula>
    </cfRule>
    <cfRule type="expression" dxfId="310" priority="312">
      <formula>A119=1</formula>
    </cfRule>
  </conditionalFormatting>
  <conditionalFormatting sqref="B123:C124">
    <cfRule type="expression" dxfId="309" priority="309">
      <formula>A125=2</formula>
    </cfRule>
    <cfRule type="expression" dxfId="308" priority="310">
      <formula>A125=1</formula>
    </cfRule>
  </conditionalFormatting>
  <conditionalFormatting sqref="B125:C125">
    <cfRule type="expression" dxfId="307" priority="307">
      <formula>A125=2</formula>
    </cfRule>
    <cfRule type="expression" dxfId="306" priority="308">
      <formula>A125=1</formula>
    </cfRule>
  </conditionalFormatting>
  <conditionalFormatting sqref="B126:C126">
    <cfRule type="expression" dxfId="305" priority="305">
      <formula>A125=2</formula>
    </cfRule>
    <cfRule type="expression" dxfId="304" priority="306">
      <formula>A125=1</formula>
    </cfRule>
  </conditionalFormatting>
  <conditionalFormatting sqref="B129:C130">
    <cfRule type="expression" dxfId="303" priority="303">
      <formula>A131=2</formula>
    </cfRule>
    <cfRule type="expression" dxfId="302" priority="304">
      <formula>A131=1</formula>
    </cfRule>
  </conditionalFormatting>
  <conditionalFormatting sqref="B131:C131">
    <cfRule type="expression" dxfId="301" priority="301">
      <formula>A131=2</formula>
    </cfRule>
    <cfRule type="expression" dxfId="300" priority="302">
      <formula>A131=1</formula>
    </cfRule>
  </conditionalFormatting>
  <conditionalFormatting sqref="B132:C132">
    <cfRule type="expression" dxfId="299" priority="299">
      <formula>A131=2</formula>
    </cfRule>
    <cfRule type="expression" dxfId="298" priority="300">
      <formula>A131=1</formula>
    </cfRule>
  </conditionalFormatting>
  <conditionalFormatting sqref="B135:C136">
    <cfRule type="expression" dxfId="297" priority="297">
      <formula>A137=2</formula>
    </cfRule>
    <cfRule type="expression" dxfId="296" priority="298">
      <formula>A137=1</formula>
    </cfRule>
  </conditionalFormatting>
  <conditionalFormatting sqref="B137:C137">
    <cfRule type="expression" dxfId="295" priority="295">
      <formula>A137=2</formula>
    </cfRule>
    <cfRule type="expression" dxfId="294" priority="296">
      <formula>A137=1</formula>
    </cfRule>
  </conditionalFormatting>
  <conditionalFormatting sqref="B138:C138">
    <cfRule type="expression" dxfId="293" priority="293">
      <formula>A137=2</formula>
    </cfRule>
    <cfRule type="expression" dxfId="292" priority="294">
      <formula>A137=1</formula>
    </cfRule>
  </conditionalFormatting>
  <conditionalFormatting sqref="B141:C142">
    <cfRule type="expression" dxfId="291" priority="291">
      <formula>A143=2</formula>
    </cfRule>
    <cfRule type="expression" dxfId="290" priority="292">
      <formula>A143=1</formula>
    </cfRule>
  </conditionalFormatting>
  <conditionalFormatting sqref="B143:C143">
    <cfRule type="expression" dxfId="289" priority="289">
      <formula>A143=2</formula>
    </cfRule>
    <cfRule type="expression" dxfId="288" priority="290">
      <formula>A143=1</formula>
    </cfRule>
  </conditionalFormatting>
  <conditionalFormatting sqref="B144:C144">
    <cfRule type="expression" dxfId="287" priority="287">
      <formula>A143=2</formula>
    </cfRule>
    <cfRule type="expression" dxfId="286" priority="288">
      <formula>A143=1</formula>
    </cfRule>
  </conditionalFormatting>
  <conditionalFormatting sqref="B147:C148">
    <cfRule type="expression" dxfId="285" priority="285">
      <formula>A149=2</formula>
    </cfRule>
    <cfRule type="expression" dxfId="284" priority="286">
      <formula>A149=1</formula>
    </cfRule>
  </conditionalFormatting>
  <conditionalFormatting sqref="B149:C149">
    <cfRule type="expression" dxfId="283" priority="283">
      <formula>A149=2</formula>
    </cfRule>
    <cfRule type="expression" dxfId="282" priority="284">
      <formula>A149=1</formula>
    </cfRule>
  </conditionalFormatting>
  <conditionalFormatting sqref="B150:C150">
    <cfRule type="expression" dxfId="281" priority="281">
      <formula>A149=2</formula>
    </cfRule>
    <cfRule type="expression" dxfId="280" priority="282">
      <formula>A149=1</formula>
    </cfRule>
  </conditionalFormatting>
  <conditionalFormatting sqref="C169">
    <cfRule type="cellIs" dxfId="279" priority="280" operator="lessThan">
      <formula>10</formula>
    </cfRule>
  </conditionalFormatting>
  <conditionalFormatting sqref="C168">
    <cfRule type="cellIs" dxfId="278" priority="279" operator="lessThan">
      <formula>10</formula>
    </cfRule>
  </conditionalFormatting>
  <conditionalFormatting sqref="C175">
    <cfRule type="cellIs" dxfId="277" priority="276" operator="lessThan">
      <formula>10</formula>
    </cfRule>
  </conditionalFormatting>
  <conditionalFormatting sqref="C174">
    <cfRule type="cellIs" dxfId="276" priority="275" operator="lessThan">
      <formula>10</formula>
    </cfRule>
  </conditionalFormatting>
  <conditionalFormatting sqref="C181">
    <cfRule type="cellIs" dxfId="275" priority="274" operator="lessThan">
      <formula>10</formula>
    </cfRule>
  </conditionalFormatting>
  <conditionalFormatting sqref="C180">
    <cfRule type="cellIs" dxfId="274" priority="273" operator="lessThan">
      <formula>10</formula>
    </cfRule>
  </conditionalFormatting>
  <conditionalFormatting sqref="C187">
    <cfRule type="cellIs" dxfId="273" priority="272" operator="lessThan">
      <formula>10</formula>
    </cfRule>
  </conditionalFormatting>
  <conditionalFormatting sqref="C186">
    <cfRule type="cellIs" dxfId="272" priority="271" operator="lessThan">
      <formula>10</formula>
    </cfRule>
  </conditionalFormatting>
  <conditionalFormatting sqref="C193">
    <cfRule type="cellIs" dxfId="271" priority="270" operator="lessThan">
      <formula>10</formula>
    </cfRule>
  </conditionalFormatting>
  <conditionalFormatting sqref="C192">
    <cfRule type="cellIs" dxfId="270" priority="269" operator="lessThan">
      <formula>10</formula>
    </cfRule>
  </conditionalFormatting>
  <conditionalFormatting sqref="C199">
    <cfRule type="cellIs" dxfId="269" priority="268" operator="lessThan">
      <formula>10</formula>
    </cfRule>
  </conditionalFormatting>
  <conditionalFormatting sqref="C198">
    <cfRule type="cellIs" dxfId="268" priority="267" operator="lessThan">
      <formula>10</formula>
    </cfRule>
  </conditionalFormatting>
  <conditionalFormatting sqref="C205">
    <cfRule type="cellIs" dxfId="267" priority="266" operator="lessThan">
      <formula>10</formula>
    </cfRule>
  </conditionalFormatting>
  <conditionalFormatting sqref="C204">
    <cfRule type="cellIs" dxfId="266" priority="265" operator="lessThan">
      <formula>10</formula>
    </cfRule>
  </conditionalFormatting>
  <conditionalFormatting sqref="B164:C165">
    <cfRule type="expression" dxfId="265" priority="277">
      <formula>A166=2</formula>
    </cfRule>
    <cfRule type="expression" dxfId="264" priority="278">
      <formula>A166=1</formula>
    </cfRule>
  </conditionalFormatting>
  <conditionalFormatting sqref="B166:C166">
    <cfRule type="expression" dxfId="263" priority="263">
      <formula>A166=2</formula>
    </cfRule>
    <cfRule type="expression" dxfId="262" priority="264">
      <formula>A166=1</formula>
    </cfRule>
  </conditionalFormatting>
  <conditionalFormatting sqref="B167:C167">
    <cfRule type="expression" dxfId="261" priority="261">
      <formula>A166=2</formula>
    </cfRule>
    <cfRule type="expression" dxfId="260" priority="262">
      <formula>A166=1</formula>
    </cfRule>
  </conditionalFormatting>
  <conditionalFormatting sqref="B170:C171">
    <cfRule type="expression" dxfId="259" priority="259">
      <formula>A172=2</formula>
    </cfRule>
    <cfRule type="expression" dxfId="258" priority="260">
      <formula>A172=1</formula>
    </cfRule>
  </conditionalFormatting>
  <conditionalFormatting sqref="B172:C172">
    <cfRule type="expression" dxfId="257" priority="257">
      <formula>A172=2</formula>
    </cfRule>
    <cfRule type="expression" dxfId="256" priority="258">
      <formula>A172=1</formula>
    </cfRule>
  </conditionalFormatting>
  <conditionalFormatting sqref="B173:C173">
    <cfRule type="expression" dxfId="255" priority="255">
      <formula>A172=2</formula>
    </cfRule>
    <cfRule type="expression" dxfId="254" priority="256">
      <formula>A172=1</formula>
    </cfRule>
  </conditionalFormatting>
  <conditionalFormatting sqref="B176:C177">
    <cfRule type="expression" dxfId="253" priority="253">
      <formula>A178=2</formula>
    </cfRule>
    <cfRule type="expression" dxfId="252" priority="254">
      <formula>A178=1</formula>
    </cfRule>
  </conditionalFormatting>
  <conditionalFormatting sqref="B178:C178">
    <cfRule type="expression" dxfId="251" priority="251">
      <formula>A178=2</formula>
    </cfRule>
    <cfRule type="expression" dxfId="250" priority="252">
      <formula>A178=1</formula>
    </cfRule>
  </conditionalFormatting>
  <conditionalFormatting sqref="B179:C179">
    <cfRule type="expression" dxfId="249" priority="249">
      <formula>A178=2</formula>
    </cfRule>
    <cfRule type="expression" dxfId="248" priority="250">
      <formula>A178=1</formula>
    </cfRule>
  </conditionalFormatting>
  <conditionalFormatting sqref="B182:C183">
    <cfRule type="expression" dxfId="247" priority="247">
      <formula>A184=2</formula>
    </cfRule>
    <cfRule type="expression" dxfId="246" priority="248">
      <formula>A184=1</formula>
    </cfRule>
  </conditionalFormatting>
  <conditionalFormatting sqref="B184:C184">
    <cfRule type="expression" dxfId="245" priority="245">
      <formula>A184=2</formula>
    </cfRule>
    <cfRule type="expression" dxfId="244" priority="246">
      <formula>A184=1</formula>
    </cfRule>
  </conditionalFormatting>
  <conditionalFormatting sqref="B185:C185">
    <cfRule type="expression" dxfId="243" priority="243">
      <formula>A184=2</formula>
    </cfRule>
    <cfRule type="expression" dxfId="242" priority="244">
      <formula>A184=1</formula>
    </cfRule>
  </conditionalFormatting>
  <conditionalFormatting sqref="B188:C189">
    <cfRule type="expression" dxfId="241" priority="241">
      <formula>A190=2</formula>
    </cfRule>
    <cfRule type="expression" dxfId="240" priority="242">
      <formula>A190=1</formula>
    </cfRule>
  </conditionalFormatting>
  <conditionalFormatting sqref="B190:C190">
    <cfRule type="expression" dxfId="239" priority="239">
      <formula>A190=2</formula>
    </cfRule>
    <cfRule type="expression" dxfId="238" priority="240">
      <formula>A190=1</formula>
    </cfRule>
  </conditionalFormatting>
  <conditionalFormatting sqref="B191:C191">
    <cfRule type="expression" dxfId="237" priority="237">
      <formula>A190=2</formula>
    </cfRule>
    <cfRule type="expression" dxfId="236" priority="238">
      <formula>A190=1</formula>
    </cfRule>
  </conditionalFormatting>
  <conditionalFormatting sqref="B194:C195">
    <cfRule type="expression" dxfId="235" priority="235">
      <formula>A196=2</formula>
    </cfRule>
    <cfRule type="expression" dxfId="234" priority="236">
      <formula>A196=1</formula>
    </cfRule>
  </conditionalFormatting>
  <conditionalFormatting sqref="B196:C196">
    <cfRule type="expression" dxfId="233" priority="233">
      <formula>A196=2</formula>
    </cfRule>
    <cfRule type="expression" dxfId="232" priority="234">
      <formula>A196=1</formula>
    </cfRule>
  </conditionalFormatting>
  <conditionalFormatting sqref="B197:C197">
    <cfRule type="expression" dxfId="231" priority="231">
      <formula>A196=2</formula>
    </cfRule>
    <cfRule type="expression" dxfId="230" priority="232">
      <formula>A196=1</formula>
    </cfRule>
  </conditionalFormatting>
  <conditionalFormatting sqref="B200:C201">
    <cfRule type="expression" dxfId="229" priority="229">
      <formula>A202=2</formula>
    </cfRule>
    <cfRule type="expression" dxfId="228" priority="230">
      <formula>A202=1</formula>
    </cfRule>
  </conditionalFormatting>
  <conditionalFormatting sqref="B202:C202">
    <cfRule type="expression" dxfId="227" priority="227">
      <formula>A202=2</formula>
    </cfRule>
    <cfRule type="expression" dxfId="226" priority="228">
      <formula>A202=1</formula>
    </cfRule>
  </conditionalFormatting>
  <conditionalFormatting sqref="B203:C203">
    <cfRule type="expression" dxfId="225" priority="225">
      <formula>A202=2</formula>
    </cfRule>
    <cfRule type="expression" dxfId="224" priority="226">
      <formula>A202=1</formula>
    </cfRule>
  </conditionalFormatting>
  <conditionalFormatting sqref="C222">
    <cfRule type="cellIs" dxfId="223" priority="224" operator="lessThan">
      <formula>10</formula>
    </cfRule>
  </conditionalFormatting>
  <conditionalFormatting sqref="C221">
    <cfRule type="cellIs" dxfId="222" priority="223" operator="lessThan">
      <formula>10</formula>
    </cfRule>
  </conditionalFormatting>
  <conditionalFormatting sqref="C228">
    <cfRule type="cellIs" dxfId="221" priority="220" operator="lessThan">
      <formula>10</formula>
    </cfRule>
  </conditionalFormatting>
  <conditionalFormatting sqref="C227">
    <cfRule type="cellIs" dxfId="220" priority="219" operator="lessThan">
      <formula>10</formula>
    </cfRule>
  </conditionalFormatting>
  <conditionalFormatting sqref="C234">
    <cfRule type="cellIs" dxfId="219" priority="218" operator="lessThan">
      <formula>10</formula>
    </cfRule>
  </conditionalFormatting>
  <conditionalFormatting sqref="C233">
    <cfRule type="cellIs" dxfId="218" priority="217" operator="lessThan">
      <formula>10</formula>
    </cfRule>
  </conditionalFormatting>
  <conditionalFormatting sqref="C240">
    <cfRule type="cellIs" dxfId="217" priority="216" operator="lessThan">
      <formula>10</formula>
    </cfRule>
  </conditionalFormatting>
  <conditionalFormatting sqref="C239">
    <cfRule type="cellIs" dxfId="216" priority="215" operator="lessThan">
      <formula>10</formula>
    </cfRule>
  </conditionalFormatting>
  <conditionalFormatting sqref="C246">
    <cfRule type="cellIs" dxfId="215" priority="214" operator="lessThan">
      <formula>10</formula>
    </cfRule>
  </conditionalFormatting>
  <conditionalFormatting sqref="C245">
    <cfRule type="cellIs" dxfId="214" priority="213" operator="lessThan">
      <formula>10</formula>
    </cfRule>
  </conditionalFormatting>
  <conditionalFormatting sqref="C252">
    <cfRule type="cellIs" dxfId="213" priority="212" operator="lessThan">
      <formula>10</formula>
    </cfRule>
  </conditionalFormatting>
  <conditionalFormatting sqref="C251">
    <cfRule type="cellIs" dxfId="212" priority="211" operator="lessThan">
      <formula>10</formula>
    </cfRule>
  </conditionalFormatting>
  <conditionalFormatting sqref="C258">
    <cfRule type="cellIs" dxfId="211" priority="210" operator="lessThan">
      <formula>10</formula>
    </cfRule>
  </conditionalFormatting>
  <conditionalFormatting sqref="C257">
    <cfRule type="cellIs" dxfId="210" priority="209" operator="lessThan">
      <formula>10</formula>
    </cfRule>
  </conditionalFormatting>
  <conditionalFormatting sqref="B217:C218">
    <cfRule type="expression" dxfId="209" priority="221">
      <formula>A219=2</formula>
    </cfRule>
    <cfRule type="expression" dxfId="208" priority="222">
      <formula>A219=1</formula>
    </cfRule>
  </conditionalFormatting>
  <conditionalFormatting sqref="B219:C219">
    <cfRule type="expression" dxfId="207" priority="207">
      <formula>A219=2</formula>
    </cfRule>
    <cfRule type="expression" dxfId="206" priority="208">
      <formula>A219=1</formula>
    </cfRule>
  </conditionalFormatting>
  <conditionalFormatting sqref="B220:C220">
    <cfRule type="expression" dxfId="205" priority="205">
      <formula>A219=2</formula>
    </cfRule>
    <cfRule type="expression" dxfId="204" priority="206">
      <formula>A219=1</formula>
    </cfRule>
  </conditionalFormatting>
  <conditionalFormatting sqref="B223:C224">
    <cfRule type="expression" dxfId="203" priority="203">
      <formula>A225=2</formula>
    </cfRule>
    <cfRule type="expression" dxfId="202" priority="204">
      <formula>A225=1</formula>
    </cfRule>
  </conditionalFormatting>
  <conditionalFormatting sqref="B225:C225">
    <cfRule type="expression" dxfId="201" priority="201">
      <formula>A225=2</formula>
    </cfRule>
    <cfRule type="expression" dxfId="200" priority="202">
      <formula>A225=1</formula>
    </cfRule>
  </conditionalFormatting>
  <conditionalFormatting sqref="B226:C226">
    <cfRule type="expression" dxfId="199" priority="199">
      <formula>A225=2</formula>
    </cfRule>
    <cfRule type="expression" dxfId="198" priority="200">
      <formula>A225=1</formula>
    </cfRule>
  </conditionalFormatting>
  <conditionalFormatting sqref="B229:C230">
    <cfRule type="expression" dxfId="197" priority="197">
      <formula>A231=2</formula>
    </cfRule>
    <cfRule type="expression" dxfId="196" priority="198">
      <formula>A231=1</formula>
    </cfRule>
  </conditionalFormatting>
  <conditionalFormatting sqref="B231:C231">
    <cfRule type="expression" dxfId="195" priority="195">
      <formula>A231=2</formula>
    </cfRule>
    <cfRule type="expression" dxfId="194" priority="196">
      <formula>A231=1</formula>
    </cfRule>
  </conditionalFormatting>
  <conditionalFormatting sqref="B232:C232">
    <cfRule type="expression" dxfId="193" priority="193">
      <formula>A231=2</formula>
    </cfRule>
    <cfRule type="expression" dxfId="192" priority="194">
      <formula>A231=1</formula>
    </cfRule>
  </conditionalFormatting>
  <conditionalFormatting sqref="B235:C236">
    <cfRule type="expression" dxfId="191" priority="191">
      <formula>A237=2</formula>
    </cfRule>
    <cfRule type="expression" dxfId="190" priority="192">
      <formula>A237=1</formula>
    </cfRule>
  </conditionalFormatting>
  <conditionalFormatting sqref="B237:C237">
    <cfRule type="expression" dxfId="189" priority="189">
      <formula>A237=2</formula>
    </cfRule>
    <cfRule type="expression" dxfId="188" priority="190">
      <formula>A237=1</formula>
    </cfRule>
  </conditionalFormatting>
  <conditionalFormatting sqref="B238:C238">
    <cfRule type="expression" dxfId="187" priority="187">
      <formula>A237=2</formula>
    </cfRule>
    <cfRule type="expression" dxfId="186" priority="188">
      <formula>A237=1</formula>
    </cfRule>
  </conditionalFormatting>
  <conditionalFormatting sqref="B241:C242">
    <cfRule type="expression" dxfId="185" priority="185">
      <formula>A243=2</formula>
    </cfRule>
    <cfRule type="expression" dxfId="184" priority="186">
      <formula>A243=1</formula>
    </cfRule>
  </conditionalFormatting>
  <conditionalFormatting sqref="B243:C243">
    <cfRule type="expression" dxfId="183" priority="183">
      <formula>A243=2</formula>
    </cfRule>
    <cfRule type="expression" dxfId="182" priority="184">
      <formula>A243=1</formula>
    </cfRule>
  </conditionalFormatting>
  <conditionalFormatting sqref="B244:C244">
    <cfRule type="expression" dxfId="181" priority="181">
      <formula>A243=2</formula>
    </cfRule>
    <cfRule type="expression" dxfId="180" priority="182">
      <formula>A243=1</formula>
    </cfRule>
  </conditionalFormatting>
  <conditionalFormatting sqref="B247:C248">
    <cfRule type="expression" dxfId="179" priority="179">
      <formula>A249=2</formula>
    </cfRule>
    <cfRule type="expression" dxfId="178" priority="180">
      <formula>A249=1</formula>
    </cfRule>
  </conditionalFormatting>
  <conditionalFormatting sqref="B249:C249">
    <cfRule type="expression" dxfId="177" priority="177">
      <formula>A249=2</formula>
    </cfRule>
    <cfRule type="expression" dxfId="176" priority="178">
      <formula>A249=1</formula>
    </cfRule>
  </conditionalFormatting>
  <conditionalFormatting sqref="B250:C250">
    <cfRule type="expression" dxfId="175" priority="175">
      <formula>A249=2</formula>
    </cfRule>
    <cfRule type="expression" dxfId="174" priority="176">
      <formula>A249=1</formula>
    </cfRule>
  </conditionalFormatting>
  <conditionalFormatting sqref="B253:C254">
    <cfRule type="expression" dxfId="173" priority="173">
      <formula>A255=2</formula>
    </cfRule>
    <cfRule type="expression" dxfId="172" priority="174">
      <formula>A255=1</formula>
    </cfRule>
  </conditionalFormatting>
  <conditionalFormatting sqref="B255:C255">
    <cfRule type="expression" dxfId="171" priority="171">
      <formula>A255=2</formula>
    </cfRule>
    <cfRule type="expression" dxfId="170" priority="172">
      <formula>A255=1</formula>
    </cfRule>
  </conditionalFormatting>
  <conditionalFormatting sqref="B256:C256">
    <cfRule type="expression" dxfId="169" priority="169">
      <formula>A255=2</formula>
    </cfRule>
    <cfRule type="expression" dxfId="168" priority="170">
      <formula>A255=1</formula>
    </cfRule>
  </conditionalFormatting>
  <conditionalFormatting sqref="C275">
    <cfRule type="cellIs" dxfId="167" priority="168" operator="lessThan">
      <formula>10</formula>
    </cfRule>
  </conditionalFormatting>
  <conditionalFormatting sqref="C274">
    <cfRule type="cellIs" dxfId="166" priority="167" operator="lessThan">
      <formula>10</formula>
    </cfRule>
  </conditionalFormatting>
  <conditionalFormatting sqref="C281">
    <cfRule type="cellIs" dxfId="165" priority="164" operator="lessThan">
      <formula>10</formula>
    </cfRule>
  </conditionalFormatting>
  <conditionalFormatting sqref="C280">
    <cfRule type="cellIs" dxfId="164" priority="163" operator="lessThan">
      <formula>10</formula>
    </cfRule>
  </conditionalFormatting>
  <conditionalFormatting sqref="C287">
    <cfRule type="cellIs" dxfId="163" priority="162" operator="lessThan">
      <formula>10</formula>
    </cfRule>
  </conditionalFormatting>
  <conditionalFormatting sqref="C286">
    <cfRule type="cellIs" dxfId="162" priority="161" operator="lessThan">
      <formula>10</formula>
    </cfRule>
  </conditionalFormatting>
  <conditionalFormatting sqref="C293">
    <cfRule type="cellIs" dxfId="161" priority="160" operator="lessThan">
      <formula>10</formula>
    </cfRule>
  </conditionalFormatting>
  <conditionalFormatting sqref="C292">
    <cfRule type="cellIs" dxfId="160" priority="159" operator="lessThan">
      <formula>10</formula>
    </cfRule>
  </conditionalFormatting>
  <conditionalFormatting sqref="C299">
    <cfRule type="cellIs" dxfId="159" priority="158" operator="lessThan">
      <formula>10</formula>
    </cfRule>
  </conditionalFormatting>
  <conditionalFormatting sqref="C298">
    <cfRule type="cellIs" dxfId="158" priority="157" operator="lessThan">
      <formula>10</formula>
    </cfRule>
  </conditionalFormatting>
  <conditionalFormatting sqref="C305">
    <cfRule type="cellIs" dxfId="157" priority="156" operator="lessThan">
      <formula>10</formula>
    </cfRule>
  </conditionalFormatting>
  <conditionalFormatting sqref="C304">
    <cfRule type="cellIs" dxfId="156" priority="155" operator="lessThan">
      <formula>10</formula>
    </cfRule>
  </conditionalFormatting>
  <conditionalFormatting sqref="C311">
    <cfRule type="cellIs" dxfId="155" priority="154" operator="lessThan">
      <formula>10</formula>
    </cfRule>
  </conditionalFormatting>
  <conditionalFormatting sqref="C310">
    <cfRule type="cellIs" dxfId="154" priority="153" operator="lessThan">
      <formula>10</formula>
    </cfRule>
  </conditionalFormatting>
  <conditionalFormatting sqref="B270:C271">
    <cfRule type="expression" dxfId="153" priority="165">
      <formula>A272=2</formula>
    </cfRule>
    <cfRule type="expression" dxfId="152" priority="166">
      <formula>A272=1</formula>
    </cfRule>
  </conditionalFormatting>
  <conditionalFormatting sqref="B272:C272">
    <cfRule type="expression" dxfId="151" priority="151">
      <formula>A272=2</formula>
    </cfRule>
    <cfRule type="expression" dxfId="150" priority="152">
      <formula>A272=1</formula>
    </cfRule>
  </conditionalFormatting>
  <conditionalFormatting sqref="B273:C273">
    <cfRule type="expression" dxfId="149" priority="149">
      <formula>A272=2</formula>
    </cfRule>
    <cfRule type="expression" dxfId="148" priority="150">
      <formula>A272=1</formula>
    </cfRule>
  </conditionalFormatting>
  <conditionalFormatting sqref="B276:C277">
    <cfRule type="expression" dxfId="147" priority="147">
      <formula>A278=2</formula>
    </cfRule>
    <cfRule type="expression" dxfId="146" priority="148">
      <formula>A278=1</formula>
    </cfRule>
  </conditionalFormatting>
  <conditionalFormatting sqref="B278:C278">
    <cfRule type="expression" dxfId="145" priority="145">
      <formula>A278=2</formula>
    </cfRule>
    <cfRule type="expression" dxfId="144" priority="146">
      <formula>A278=1</formula>
    </cfRule>
  </conditionalFormatting>
  <conditionalFormatting sqref="B279:C279">
    <cfRule type="expression" dxfId="143" priority="143">
      <formula>A278=2</formula>
    </cfRule>
    <cfRule type="expression" dxfId="142" priority="144">
      <formula>A278=1</formula>
    </cfRule>
  </conditionalFormatting>
  <conditionalFormatting sqref="B282:C283">
    <cfRule type="expression" dxfId="141" priority="141">
      <formula>A284=2</formula>
    </cfRule>
    <cfRule type="expression" dxfId="140" priority="142">
      <formula>A284=1</formula>
    </cfRule>
  </conditionalFormatting>
  <conditionalFormatting sqref="B284:C284">
    <cfRule type="expression" dxfId="139" priority="139">
      <formula>A284=2</formula>
    </cfRule>
    <cfRule type="expression" dxfId="138" priority="140">
      <formula>A284=1</formula>
    </cfRule>
  </conditionalFormatting>
  <conditionalFormatting sqref="B285:C285">
    <cfRule type="expression" dxfId="137" priority="137">
      <formula>A284=2</formula>
    </cfRule>
    <cfRule type="expression" dxfId="136" priority="138">
      <formula>A284=1</formula>
    </cfRule>
  </conditionalFormatting>
  <conditionalFormatting sqref="B288:C289">
    <cfRule type="expression" dxfId="135" priority="135">
      <formula>A290=2</formula>
    </cfRule>
    <cfRule type="expression" dxfId="134" priority="136">
      <formula>A290=1</formula>
    </cfRule>
  </conditionalFormatting>
  <conditionalFormatting sqref="B290:C290">
    <cfRule type="expression" dxfId="133" priority="133">
      <formula>A290=2</formula>
    </cfRule>
    <cfRule type="expression" dxfId="132" priority="134">
      <formula>A290=1</formula>
    </cfRule>
  </conditionalFormatting>
  <conditionalFormatting sqref="B291:C291">
    <cfRule type="expression" dxfId="131" priority="131">
      <formula>A290=2</formula>
    </cfRule>
    <cfRule type="expression" dxfId="130" priority="132">
      <formula>A290=1</formula>
    </cfRule>
  </conditionalFormatting>
  <conditionalFormatting sqref="B294:C295">
    <cfRule type="expression" dxfId="129" priority="129">
      <formula>A296=2</formula>
    </cfRule>
    <cfRule type="expression" dxfId="128" priority="130">
      <formula>A296=1</formula>
    </cfRule>
  </conditionalFormatting>
  <conditionalFormatting sqref="B296:C296">
    <cfRule type="expression" dxfId="127" priority="127">
      <formula>A296=2</formula>
    </cfRule>
    <cfRule type="expression" dxfId="126" priority="128">
      <formula>A296=1</formula>
    </cfRule>
  </conditionalFormatting>
  <conditionalFormatting sqref="B297:C297">
    <cfRule type="expression" dxfId="125" priority="125">
      <formula>A296=2</formula>
    </cfRule>
    <cfRule type="expression" dxfId="124" priority="126">
      <formula>A296=1</formula>
    </cfRule>
  </conditionalFormatting>
  <conditionalFormatting sqref="B300:C301">
    <cfRule type="expression" dxfId="123" priority="123">
      <formula>A302=2</formula>
    </cfRule>
    <cfRule type="expression" dxfId="122" priority="124">
      <formula>A302=1</formula>
    </cfRule>
  </conditionalFormatting>
  <conditionalFormatting sqref="B302:C302">
    <cfRule type="expression" dxfId="121" priority="121">
      <formula>A302=2</formula>
    </cfRule>
    <cfRule type="expression" dxfId="120" priority="122">
      <formula>A302=1</formula>
    </cfRule>
  </conditionalFormatting>
  <conditionalFormatting sqref="B303:C303">
    <cfRule type="expression" dxfId="119" priority="119">
      <formula>A302=2</formula>
    </cfRule>
    <cfRule type="expression" dxfId="118" priority="120">
      <formula>A302=1</formula>
    </cfRule>
  </conditionalFormatting>
  <conditionalFormatting sqref="B306:C307">
    <cfRule type="expression" dxfId="117" priority="117">
      <formula>A308=2</formula>
    </cfRule>
    <cfRule type="expression" dxfId="116" priority="118">
      <formula>A308=1</formula>
    </cfRule>
  </conditionalFormatting>
  <conditionalFormatting sqref="B308:C308">
    <cfRule type="expression" dxfId="115" priority="115">
      <formula>A308=2</formula>
    </cfRule>
    <cfRule type="expression" dxfId="114" priority="116">
      <formula>A308=1</formula>
    </cfRule>
  </conditionalFormatting>
  <conditionalFormatting sqref="B309:C309">
    <cfRule type="expression" dxfId="113" priority="113">
      <formula>A308=2</formula>
    </cfRule>
    <cfRule type="expression" dxfId="112" priority="114">
      <formula>A308=1</formula>
    </cfRule>
  </conditionalFormatting>
  <conditionalFormatting sqref="C328">
    <cfRule type="cellIs" dxfId="111" priority="112" operator="lessThan">
      <formula>10</formula>
    </cfRule>
  </conditionalFormatting>
  <conditionalFormatting sqref="C327">
    <cfRule type="cellIs" dxfId="110" priority="111" operator="lessThan">
      <formula>10</formula>
    </cfRule>
  </conditionalFormatting>
  <conditionalFormatting sqref="C334">
    <cfRule type="cellIs" dxfId="109" priority="108" operator="lessThan">
      <formula>10</formula>
    </cfRule>
  </conditionalFormatting>
  <conditionalFormatting sqref="C333">
    <cfRule type="cellIs" dxfId="108" priority="107" operator="lessThan">
      <formula>10</formula>
    </cfRule>
  </conditionalFormatting>
  <conditionalFormatting sqref="C340">
    <cfRule type="cellIs" dxfId="107" priority="106" operator="lessThan">
      <formula>10</formula>
    </cfRule>
  </conditionalFormatting>
  <conditionalFormatting sqref="C339">
    <cfRule type="cellIs" dxfId="106" priority="105" operator="lessThan">
      <formula>10</formula>
    </cfRule>
  </conditionalFormatting>
  <conditionalFormatting sqref="C346">
    <cfRule type="cellIs" dxfId="105" priority="104" operator="lessThan">
      <formula>10</formula>
    </cfRule>
  </conditionalFormatting>
  <conditionalFormatting sqref="C345">
    <cfRule type="cellIs" dxfId="104" priority="103" operator="lessThan">
      <formula>10</formula>
    </cfRule>
  </conditionalFormatting>
  <conditionalFormatting sqref="C352">
    <cfRule type="cellIs" dxfId="103" priority="102" operator="lessThan">
      <formula>10</formula>
    </cfRule>
  </conditionalFormatting>
  <conditionalFormatting sqref="C351">
    <cfRule type="cellIs" dxfId="102" priority="101" operator="lessThan">
      <formula>10</formula>
    </cfRule>
  </conditionalFormatting>
  <conditionalFormatting sqref="C358">
    <cfRule type="cellIs" dxfId="101" priority="100" operator="lessThan">
      <formula>10</formula>
    </cfRule>
  </conditionalFormatting>
  <conditionalFormatting sqref="C357">
    <cfRule type="cellIs" dxfId="100" priority="99" operator="lessThan">
      <formula>10</formula>
    </cfRule>
  </conditionalFormatting>
  <conditionalFormatting sqref="C364">
    <cfRule type="cellIs" dxfId="99" priority="98" operator="lessThan">
      <formula>10</formula>
    </cfRule>
  </conditionalFormatting>
  <conditionalFormatting sqref="C363">
    <cfRule type="cellIs" dxfId="98" priority="97" operator="lessThan">
      <formula>10</formula>
    </cfRule>
  </conditionalFormatting>
  <conditionalFormatting sqref="B323:C324">
    <cfRule type="expression" dxfId="97" priority="109">
      <formula>A325=2</formula>
    </cfRule>
    <cfRule type="expression" dxfId="96" priority="110">
      <formula>A325=1</formula>
    </cfRule>
  </conditionalFormatting>
  <conditionalFormatting sqref="B325:C325">
    <cfRule type="expression" dxfId="95" priority="95">
      <formula>A325=2</formula>
    </cfRule>
    <cfRule type="expression" dxfId="94" priority="96">
      <formula>A325=1</formula>
    </cfRule>
  </conditionalFormatting>
  <conditionalFormatting sqref="B326:C326">
    <cfRule type="expression" dxfId="93" priority="93">
      <formula>A325=2</formula>
    </cfRule>
    <cfRule type="expression" dxfId="92" priority="94">
      <formula>A325=1</formula>
    </cfRule>
  </conditionalFormatting>
  <conditionalFormatting sqref="B329:C330">
    <cfRule type="expression" dxfId="91" priority="91">
      <formula>A331=2</formula>
    </cfRule>
    <cfRule type="expression" dxfId="90" priority="92">
      <formula>A331=1</formula>
    </cfRule>
  </conditionalFormatting>
  <conditionalFormatting sqref="B331:C331">
    <cfRule type="expression" dxfId="89" priority="89">
      <formula>A331=2</formula>
    </cfRule>
    <cfRule type="expression" dxfId="88" priority="90">
      <formula>A331=1</formula>
    </cfRule>
  </conditionalFormatting>
  <conditionalFormatting sqref="B332:C332">
    <cfRule type="expression" dxfId="87" priority="87">
      <formula>A331=2</formula>
    </cfRule>
    <cfRule type="expression" dxfId="86" priority="88">
      <formula>A331=1</formula>
    </cfRule>
  </conditionalFormatting>
  <conditionalFormatting sqref="B335:C336">
    <cfRule type="expression" dxfId="85" priority="85">
      <formula>A337=2</formula>
    </cfRule>
    <cfRule type="expression" dxfId="84" priority="86">
      <formula>A337=1</formula>
    </cfRule>
  </conditionalFormatting>
  <conditionalFormatting sqref="B337:C337">
    <cfRule type="expression" dxfId="83" priority="83">
      <formula>A337=2</formula>
    </cfRule>
    <cfRule type="expression" dxfId="82" priority="84">
      <formula>A337=1</formula>
    </cfRule>
  </conditionalFormatting>
  <conditionalFormatting sqref="B338:C338">
    <cfRule type="expression" dxfId="81" priority="81">
      <formula>A337=2</formula>
    </cfRule>
    <cfRule type="expression" dxfId="80" priority="82">
      <formula>A337=1</formula>
    </cfRule>
  </conditionalFormatting>
  <conditionalFormatting sqref="B341:C342">
    <cfRule type="expression" dxfId="79" priority="79">
      <formula>A343=2</formula>
    </cfRule>
    <cfRule type="expression" dxfId="78" priority="80">
      <formula>A343=1</formula>
    </cfRule>
  </conditionalFormatting>
  <conditionalFormatting sqref="B343:C343">
    <cfRule type="expression" dxfId="77" priority="77">
      <formula>A343=2</formula>
    </cfRule>
    <cfRule type="expression" dxfId="76" priority="78">
      <formula>A343=1</formula>
    </cfRule>
  </conditionalFormatting>
  <conditionalFormatting sqref="B344:C344">
    <cfRule type="expression" dxfId="75" priority="75">
      <formula>A343=2</formula>
    </cfRule>
    <cfRule type="expression" dxfId="74" priority="76">
      <formula>A343=1</formula>
    </cfRule>
  </conditionalFormatting>
  <conditionalFormatting sqref="B347:C348">
    <cfRule type="expression" dxfId="73" priority="73">
      <formula>A349=2</formula>
    </cfRule>
    <cfRule type="expression" dxfId="72" priority="74">
      <formula>A349=1</formula>
    </cfRule>
  </conditionalFormatting>
  <conditionalFormatting sqref="B349:C349">
    <cfRule type="expression" dxfId="71" priority="71">
      <formula>A349=2</formula>
    </cfRule>
    <cfRule type="expression" dxfId="70" priority="72">
      <formula>A349=1</formula>
    </cfRule>
  </conditionalFormatting>
  <conditionalFormatting sqref="B350:C350">
    <cfRule type="expression" dxfId="69" priority="69">
      <formula>A349=2</formula>
    </cfRule>
    <cfRule type="expression" dxfId="68" priority="70">
      <formula>A349=1</formula>
    </cfRule>
  </conditionalFormatting>
  <conditionalFormatting sqref="B353:C354">
    <cfRule type="expression" dxfId="67" priority="67">
      <formula>A355=2</formula>
    </cfRule>
    <cfRule type="expression" dxfId="66" priority="68">
      <formula>A355=1</formula>
    </cfRule>
  </conditionalFormatting>
  <conditionalFormatting sqref="B355:C355">
    <cfRule type="expression" dxfId="65" priority="65">
      <formula>A355=2</formula>
    </cfRule>
    <cfRule type="expression" dxfId="64" priority="66">
      <formula>A355=1</formula>
    </cfRule>
  </conditionalFormatting>
  <conditionalFormatting sqref="B356:C356">
    <cfRule type="expression" dxfId="63" priority="63">
      <formula>A355=2</formula>
    </cfRule>
    <cfRule type="expression" dxfId="62" priority="64">
      <formula>A355=1</formula>
    </cfRule>
  </conditionalFormatting>
  <conditionalFormatting sqref="B359:C360">
    <cfRule type="expression" dxfId="61" priority="61">
      <formula>A361=2</formula>
    </cfRule>
    <cfRule type="expression" dxfId="60" priority="62">
      <formula>A361=1</formula>
    </cfRule>
  </conditionalFormatting>
  <conditionalFormatting sqref="B361:C361">
    <cfRule type="expression" dxfId="59" priority="59">
      <formula>A361=2</formula>
    </cfRule>
    <cfRule type="expression" dxfId="58" priority="60">
      <formula>A361=1</formula>
    </cfRule>
  </conditionalFormatting>
  <conditionalFormatting sqref="B362:C362">
    <cfRule type="expression" dxfId="57" priority="57">
      <formula>A361=2</formula>
    </cfRule>
    <cfRule type="expression" dxfId="56" priority="58">
      <formula>A361=1</formula>
    </cfRule>
  </conditionalFormatting>
  <conditionalFormatting sqref="C381">
    <cfRule type="cellIs" dxfId="55" priority="56" operator="lessThan">
      <formula>10</formula>
    </cfRule>
  </conditionalFormatting>
  <conditionalFormatting sqref="C380">
    <cfRule type="cellIs" dxfId="54" priority="55" operator="lessThan">
      <formula>10</formula>
    </cfRule>
  </conditionalFormatting>
  <conditionalFormatting sqref="C387">
    <cfRule type="cellIs" dxfId="53" priority="52" operator="lessThan">
      <formula>10</formula>
    </cfRule>
  </conditionalFormatting>
  <conditionalFormatting sqref="C386">
    <cfRule type="cellIs" dxfId="52" priority="51" operator="lessThan">
      <formula>10</formula>
    </cfRule>
  </conditionalFormatting>
  <conditionalFormatting sqref="C393">
    <cfRule type="cellIs" dxfId="51" priority="50" operator="lessThan">
      <formula>10</formula>
    </cfRule>
  </conditionalFormatting>
  <conditionalFormatting sqref="C392">
    <cfRule type="cellIs" dxfId="50" priority="49" operator="lessThan">
      <formula>10</formula>
    </cfRule>
  </conditionalFormatting>
  <conditionalFormatting sqref="C399">
    <cfRule type="cellIs" dxfId="49" priority="48" operator="lessThan">
      <formula>10</formula>
    </cfRule>
  </conditionalFormatting>
  <conditionalFormatting sqref="C398">
    <cfRule type="cellIs" dxfId="48" priority="47" operator="lessThan">
      <formula>10</formula>
    </cfRule>
  </conditionalFormatting>
  <conditionalFormatting sqref="C405">
    <cfRule type="cellIs" dxfId="47" priority="46" operator="lessThan">
      <formula>10</formula>
    </cfRule>
  </conditionalFormatting>
  <conditionalFormatting sqref="C404">
    <cfRule type="cellIs" dxfId="46" priority="45" operator="lessThan">
      <formula>10</formula>
    </cfRule>
  </conditionalFormatting>
  <conditionalFormatting sqref="C411">
    <cfRule type="cellIs" dxfId="45" priority="44" operator="lessThan">
      <formula>10</formula>
    </cfRule>
  </conditionalFormatting>
  <conditionalFormatting sqref="C410">
    <cfRule type="cellIs" dxfId="44" priority="43" operator="lessThan">
      <formula>10</formula>
    </cfRule>
  </conditionalFormatting>
  <conditionalFormatting sqref="C417">
    <cfRule type="cellIs" dxfId="43" priority="42" operator="lessThan">
      <formula>10</formula>
    </cfRule>
  </conditionalFormatting>
  <conditionalFormatting sqref="C416">
    <cfRule type="cellIs" dxfId="42" priority="41" operator="lessThan">
      <formula>10</formula>
    </cfRule>
  </conditionalFormatting>
  <conditionalFormatting sqref="B376:C377">
    <cfRule type="expression" dxfId="41" priority="53">
      <formula>A378=2</formula>
    </cfRule>
    <cfRule type="expression" dxfId="40" priority="54">
      <formula>A378=1</formula>
    </cfRule>
  </conditionalFormatting>
  <conditionalFormatting sqref="B378:C378">
    <cfRule type="expression" dxfId="39" priority="39">
      <formula>A378=2</formula>
    </cfRule>
    <cfRule type="expression" dxfId="38" priority="40">
      <formula>A378=1</formula>
    </cfRule>
  </conditionalFormatting>
  <conditionalFormatting sqref="B379:C379">
    <cfRule type="expression" dxfId="37" priority="37">
      <formula>A378=2</formula>
    </cfRule>
    <cfRule type="expression" dxfId="36" priority="38">
      <formula>A378=1</formula>
    </cfRule>
  </conditionalFormatting>
  <conditionalFormatting sqref="B382:C383">
    <cfRule type="expression" dxfId="35" priority="35">
      <formula>A384=2</formula>
    </cfRule>
    <cfRule type="expression" dxfId="34" priority="36">
      <formula>A384=1</formula>
    </cfRule>
  </conditionalFormatting>
  <conditionalFormatting sqref="B384:C384">
    <cfRule type="expression" dxfId="33" priority="33">
      <formula>A384=2</formula>
    </cfRule>
    <cfRule type="expression" dxfId="32" priority="34">
      <formula>A384=1</formula>
    </cfRule>
  </conditionalFormatting>
  <conditionalFormatting sqref="B385:C385">
    <cfRule type="expression" dxfId="31" priority="31">
      <formula>A384=2</formula>
    </cfRule>
    <cfRule type="expression" dxfId="30" priority="32">
      <formula>A384=1</formula>
    </cfRule>
  </conditionalFormatting>
  <conditionalFormatting sqref="B388:C389">
    <cfRule type="expression" dxfId="29" priority="29">
      <formula>A390=2</formula>
    </cfRule>
    <cfRule type="expression" dxfId="28" priority="30">
      <formula>A390=1</formula>
    </cfRule>
  </conditionalFormatting>
  <conditionalFormatting sqref="B390:C390">
    <cfRule type="expression" dxfId="27" priority="27">
      <formula>A390=2</formula>
    </cfRule>
    <cfRule type="expression" dxfId="26" priority="28">
      <formula>A390=1</formula>
    </cfRule>
  </conditionalFormatting>
  <conditionalFormatting sqref="B391:C391">
    <cfRule type="expression" dxfId="25" priority="25">
      <formula>A390=2</formula>
    </cfRule>
    <cfRule type="expression" dxfId="24" priority="26">
      <formula>A390=1</formula>
    </cfRule>
  </conditionalFormatting>
  <conditionalFormatting sqref="B394:C395">
    <cfRule type="expression" dxfId="23" priority="23">
      <formula>A396=2</formula>
    </cfRule>
    <cfRule type="expression" dxfId="22" priority="24">
      <formula>A396=1</formula>
    </cfRule>
  </conditionalFormatting>
  <conditionalFormatting sqref="B396:C396">
    <cfRule type="expression" dxfId="21" priority="21">
      <formula>A396=2</formula>
    </cfRule>
    <cfRule type="expression" dxfId="20" priority="22">
      <formula>A396=1</formula>
    </cfRule>
  </conditionalFormatting>
  <conditionalFormatting sqref="B397:C397">
    <cfRule type="expression" dxfId="19" priority="19">
      <formula>A396=2</formula>
    </cfRule>
    <cfRule type="expression" dxfId="18" priority="20">
      <formula>A396=1</formula>
    </cfRule>
  </conditionalFormatting>
  <conditionalFormatting sqref="B400:C401">
    <cfRule type="expression" dxfId="17" priority="17">
      <formula>A402=2</formula>
    </cfRule>
    <cfRule type="expression" dxfId="16" priority="18">
      <formula>A402=1</formula>
    </cfRule>
  </conditionalFormatting>
  <conditionalFormatting sqref="B402:C402">
    <cfRule type="expression" dxfId="15" priority="15">
      <formula>A402=2</formula>
    </cfRule>
    <cfRule type="expression" dxfId="14" priority="16">
      <formula>A402=1</formula>
    </cfRule>
  </conditionalFormatting>
  <conditionalFormatting sqref="B403:C403">
    <cfRule type="expression" dxfId="13" priority="13">
      <formula>A402=2</formula>
    </cfRule>
    <cfRule type="expression" dxfId="12" priority="14">
      <formula>A402=1</formula>
    </cfRule>
  </conditionalFormatting>
  <conditionalFormatting sqref="B406:C407">
    <cfRule type="expression" dxfId="11" priority="11">
      <formula>A408=2</formula>
    </cfRule>
    <cfRule type="expression" dxfId="10" priority="12">
      <formula>A408=1</formula>
    </cfRule>
  </conditionalFormatting>
  <conditionalFormatting sqref="B408:C408">
    <cfRule type="expression" dxfId="9" priority="9">
      <formula>A408=2</formula>
    </cfRule>
    <cfRule type="expression" dxfId="8" priority="10">
      <formula>A408=1</formula>
    </cfRule>
  </conditionalFormatting>
  <conditionalFormatting sqref="B409:C409">
    <cfRule type="expression" dxfId="7" priority="7">
      <formula>A408=2</formula>
    </cfRule>
    <cfRule type="expression" dxfId="6" priority="8">
      <formula>A408=1</formula>
    </cfRule>
  </conditionalFormatting>
  <conditionalFormatting sqref="B412:C413">
    <cfRule type="expression" dxfId="5" priority="5">
      <formula>A414=2</formula>
    </cfRule>
    <cfRule type="expression" dxfId="4" priority="6">
      <formula>A414=1</formula>
    </cfRule>
  </conditionalFormatting>
  <conditionalFormatting sqref="B414:C414">
    <cfRule type="expression" dxfId="3" priority="3">
      <formula>A414=2</formula>
    </cfRule>
    <cfRule type="expression" dxfId="2" priority="4">
      <formula>A414=1</formula>
    </cfRule>
  </conditionalFormatting>
  <conditionalFormatting sqref="B415:C415">
    <cfRule type="expression" dxfId="1" priority="1">
      <formula>A414=2</formula>
    </cfRule>
    <cfRule type="expression" dxfId="0" priority="2">
      <formula>A414=1</formula>
    </cfRule>
  </conditionalFormatting>
  <pageMargins left="0.19685039370078741" right="0.98425196850393704" top="0.11811023622047245" bottom="0.11811023622047245" header="0.31496062992125984" footer="0.31496062992125984"/>
  <pageSetup paperSize="9" scale="59" orientation="landscape" r:id="rId1"/>
  <rowBreaks count="7" manualBreakCount="7">
    <brk id="53" max="16383" man="1"/>
    <brk id="106" max="16383" man="1"/>
    <brk id="159" max="16383" man="1"/>
    <brk id="212" max="16383" man="1"/>
    <brk id="265" max="16383" man="1"/>
    <brk id="318" max="16383" man="1"/>
    <brk id="3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5"/>
  <sheetViews>
    <sheetView topLeftCell="A37" workbookViewId="0">
      <selection activeCell="F3" sqref="F3"/>
    </sheetView>
  </sheetViews>
  <sheetFormatPr defaultRowHeight="18" x14ac:dyDescent="0.45"/>
  <cols>
    <col min="2" max="2" width="12.296875" style="1" bestFit="1" customWidth="1"/>
    <col min="5" max="5" width="16.19921875" bestFit="1" customWidth="1"/>
  </cols>
  <sheetData>
    <row r="1" spans="1:6" x14ac:dyDescent="0.45">
      <c r="A1" t="s">
        <v>99</v>
      </c>
      <c r="B1" s="1" t="s">
        <v>0</v>
      </c>
      <c r="C1" t="s">
        <v>1</v>
      </c>
      <c r="D1" t="s">
        <v>2</v>
      </c>
      <c r="E1" t="s">
        <v>3</v>
      </c>
      <c r="F1" t="s">
        <v>9</v>
      </c>
    </row>
    <row r="2" spans="1:6" x14ac:dyDescent="0.45">
      <c r="A2">
        <v>1</v>
      </c>
      <c r="B2" s="1">
        <v>44752</v>
      </c>
      <c r="C2">
        <v>43</v>
      </c>
      <c r="D2">
        <v>118</v>
      </c>
      <c r="F2">
        <v>1</v>
      </c>
    </row>
    <row r="3" spans="1:6" x14ac:dyDescent="0.45">
      <c r="A3">
        <v>2</v>
      </c>
      <c r="B3" s="1">
        <v>44753</v>
      </c>
      <c r="C3">
        <v>42</v>
      </c>
      <c r="D3">
        <v>117</v>
      </c>
    </row>
    <row r="4" spans="1:6" x14ac:dyDescent="0.45">
      <c r="A4">
        <v>3</v>
      </c>
      <c r="B4" s="1">
        <v>44754</v>
      </c>
      <c r="C4">
        <v>41</v>
      </c>
      <c r="D4">
        <v>116</v>
      </c>
    </row>
    <row r="5" spans="1:6" x14ac:dyDescent="0.45">
      <c r="A5">
        <v>4</v>
      </c>
      <c r="B5" s="1">
        <v>44755</v>
      </c>
      <c r="C5">
        <v>40</v>
      </c>
      <c r="D5">
        <v>115</v>
      </c>
      <c r="E5" t="s">
        <v>4</v>
      </c>
    </row>
    <row r="6" spans="1:6" x14ac:dyDescent="0.45">
      <c r="A6">
        <v>5</v>
      </c>
      <c r="B6" s="1">
        <v>44756</v>
      </c>
      <c r="C6">
        <v>39</v>
      </c>
      <c r="D6">
        <v>114</v>
      </c>
      <c r="E6" t="s">
        <v>41</v>
      </c>
    </row>
    <row r="7" spans="1:6" x14ac:dyDescent="0.45">
      <c r="A7">
        <v>6</v>
      </c>
      <c r="B7" s="1">
        <v>44757</v>
      </c>
      <c r="C7">
        <v>38</v>
      </c>
      <c r="D7">
        <v>113</v>
      </c>
      <c r="E7" t="s">
        <v>5</v>
      </c>
    </row>
    <row r="8" spans="1:6" x14ac:dyDescent="0.45">
      <c r="A8">
        <v>7</v>
      </c>
      <c r="B8" s="1">
        <v>44758</v>
      </c>
      <c r="C8">
        <v>37</v>
      </c>
      <c r="D8">
        <v>112</v>
      </c>
      <c r="E8" t="s">
        <v>6</v>
      </c>
      <c r="F8">
        <v>2</v>
      </c>
    </row>
    <row r="9" spans="1:6" x14ac:dyDescent="0.45">
      <c r="A9">
        <v>8</v>
      </c>
      <c r="B9" s="1">
        <v>44759</v>
      </c>
      <c r="C9">
        <v>36</v>
      </c>
      <c r="D9">
        <v>111</v>
      </c>
      <c r="F9">
        <v>1</v>
      </c>
    </row>
    <row r="10" spans="1:6" x14ac:dyDescent="0.45">
      <c r="A10">
        <v>9</v>
      </c>
      <c r="B10" s="1">
        <v>44760</v>
      </c>
      <c r="C10">
        <v>35</v>
      </c>
      <c r="D10">
        <v>110</v>
      </c>
      <c r="E10" t="s">
        <v>7</v>
      </c>
      <c r="F10">
        <v>1</v>
      </c>
    </row>
    <row r="11" spans="1:6" x14ac:dyDescent="0.45">
      <c r="A11">
        <v>10</v>
      </c>
      <c r="B11" s="1">
        <v>44761</v>
      </c>
      <c r="C11">
        <v>34</v>
      </c>
      <c r="D11">
        <v>109</v>
      </c>
      <c r="E11" t="s">
        <v>8</v>
      </c>
    </row>
    <row r="12" spans="1:6" x14ac:dyDescent="0.45">
      <c r="A12">
        <v>11</v>
      </c>
      <c r="B12" s="1">
        <v>44762</v>
      </c>
      <c r="C12">
        <v>33</v>
      </c>
      <c r="D12">
        <v>108</v>
      </c>
      <c r="E12" t="s">
        <v>10</v>
      </c>
    </row>
    <row r="13" spans="1:6" x14ac:dyDescent="0.45">
      <c r="A13">
        <v>12</v>
      </c>
      <c r="B13" s="1">
        <v>44763</v>
      </c>
      <c r="C13">
        <v>32</v>
      </c>
      <c r="D13">
        <v>107</v>
      </c>
    </row>
    <row r="14" spans="1:6" x14ac:dyDescent="0.45">
      <c r="A14">
        <v>13</v>
      </c>
      <c r="B14" s="1">
        <v>44764</v>
      </c>
      <c r="C14">
        <v>31</v>
      </c>
      <c r="D14">
        <v>106</v>
      </c>
      <c r="E14" t="s">
        <v>13</v>
      </c>
    </row>
    <row r="15" spans="1:6" x14ac:dyDescent="0.45">
      <c r="A15">
        <v>14</v>
      </c>
      <c r="B15" s="1">
        <v>44765</v>
      </c>
      <c r="C15">
        <v>30</v>
      </c>
      <c r="D15">
        <v>105</v>
      </c>
      <c r="E15" t="s">
        <v>11</v>
      </c>
      <c r="F15">
        <v>2</v>
      </c>
    </row>
    <row r="16" spans="1:6" x14ac:dyDescent="0.45">
      <c r="A16">
        <v>15</v>
      </c>
      <c r="B16" s="1">
        <v>44766</v>
      </c>
      <c r="C16">
        <v>29</v>
      </c>
      <c r="D16">
        <v>104</v>
      </c>
      <c r="F16">
        <v>1</v>
      </c>
    </row>
    <row r="17" spans="1:6" x14ac:dyDescent="0.45">
      <c r="A17">
        <v>16</v>
      </c>
      <c r="B17" s="1">
        <v>44767</v>
      </c>
      <c r="C17">
        <v>28</v>
      </c>
      <c r="D17">
        <v>103</v>
      </c>
      <c r="E17" t="s">
        <v>12</v>
      </c>
    </row>
    <row r="18" spans="1:6" x14ac:dyDescent="0.45">
      <c r="A18">
        <v>17</v>
      </c>
      <c r="B18" s="1">
        <v>44768</v>
      </c>
      <c r="C18">
        <v>27</v>
      </c>
      <c r="D18">
        <v>102</v>
      </c>
      <c r="E18" t="s">
        <v>14</v>
      </c>
    </row>
    <row r="19" spans="1:6" x14ac:dyDescent="0.45">
      <c r="A19">
        <v>18</v>
      </c>
      <c r="B19" s="1">
        <v>44769</v>
      </c>
      <c r="C19">
        <v>26</v>
      </c>
      <c r="D19">
        <v>101</v>
      </c>
      <c r="E19" t="s">
        <v>14</v>
      </c>
    </row>
    <row r="20" spans="1:6" x14ac:dyDescent="0.45">
      <c r="A20">
        <v>19</v>
      </c>
      <c r="B20" s="1">
        <v>44770</v>
      </c>
      <c r="C20">
        <v>25</v>
      </c>
      <c r="D20">
        <v>100</v>
      </c>
      <c r="E20" t="s">
        <v>15</v>
      </c>
    </row>
    <row r="21" spans="1:6" x14ac:dyDescent="0.45">
      <c r="A21">
        <v>20</v>
      </c>
      <c r="B21" s="1">
        <v>44771</v>
      </c>
      <c r="C21">
        <v>24</v>
      </c>
      <c r="D21">
        <v>99</v>
      </c>
      <c r="E21" t="s">
        <v>15</v>
      </c>
    </row>
    <row r="22" spans="1:6" x14ac:dyDescent="0.45">
      <c r="A22">
        <v>21</v>
      </c>
      <c r="B22" s="1">
        <v>44772</v>
      </c>
      <c r="C22">
        <v>23</v>
      </c>
      <c r="D22">
        <v>98</v>
      </c>
      <c r="F22">
        <v>2</v>
      </c>
    </row>
    <row r="23" spans="1:6" x14ac:dyDescent="0.45">
      <c r="A23">
        <v>22</v>
      </c>
      <c r="B23" s="1">
        <v>44773</v>
      </c>
      <c r="C23">
        <v>22</v>
      </c>
      <c r="D23">
        <v>97</v>
      </c>
      <c r="F23">
        <v>1</v>
      </c>
    </row>
    <row r="24" spans="1:6" x14ac:dyDescent="0.45">
      <c r="A24">
        <v>23</v>
      </c>
      <c r="B24" s="1">
        <v>44774</v>
      </c>
      <c r="C24">
        <v>21</v>
      </c>
      <c r="D24">
        <v>96</v>
      </c>
    </row>
    <row r="25" spans="1:6" x14ac:dyDescent="0.45">
      <c r="A25">
        <v>24</v>
      </c>
      <c r="B25" s="1">
        <v>44775</v>
      </c>
      <c r="C25">
        <v>20</v>
      </c>
      <c r="D25">
        <v>95</v>
      </c>
    </row>
    <row r="26" spans="1:6" x14ac:dyDescent="0.45">
      <c r="A26">
        <v>25</v>
      </c>
      <c r="B26" s="1">
        <v>44776</v>
      </c>
      <c r="C26">
        <v>19</v>
      </c>
      <c r="D26">
        <v>94</v>
      </c>
    </row>
    <row r="27" spans="1:6" x14ac:dyDescent="0.45">
      <c r="A27">
        <v>26</v>
      </c>
      <c r="B27" s="1">
        <v>44777</v>
      </c>
      <c r="C27">
        <v>18</v>
      </c>
      <c r="D27">
        <v>93</v>
      </c>
    </row>
    <row r="28" spans="1:6" x14ac:dyDescent="0.45">
      <c r="A28">
        <v>27</v>
      </c>
      <c r="B28" s="1">
        <v>44778</v>
      </c>
      <c r="C28">
        <v>17</v>
      </c>
      <c r="D28">
        <v>92</v>
      </c>
    </row>
    <row r="29" spans="1:6" x14ac:dyDescent="0.45">
      <c r="A29">
        <v>28</v>
      </c>
      <c r="B29" s="1">
        <v>44779</v>
      </c>
      <c r="C29">
        <v>16</v>
      </c>
      <c r="D29">
        <v>91</v>
      </c>
      <c r="F29">
        <v>2</v>
      </c>
    </row>
    <row r="30" spans="1:6" x14ac:dyDescent="0.45">
      <c r="A30">
        <v>29</v>
      </c>
      <c r="B30" s="1">
        <v>44780</v>
      </c>
      <c r="C30">
        <v>15</v>
      </c>
      <c r="D30">
        <v>90</v>
      </c>
      <c r="F30">
        <v>1</v>
      </c>
    </row>
    <row r="31" spans="1:6" x14ac:dyDescent="0.45">
      <c r="A31">
        <v>30</v>
      </c>
      <c r="B31" s="1">
        <v>44781</v>
      </c>
      <c r="C31">
        <v>14</v>
      </c>
      <c r="D31">
        <v>89</v>
      </c>
    </row>
    <row r="32" spans="1:6" x14ac:dyDescent="0.45">
      <c r="A32">
        <v>31</v>
      </c>
      <c r="B32" s="1">
        <v>44782</v>
      </c>
      <c r="C32">
        <v>13</v>
      </c>
      <c r="D32">
        <v>88</v>
      </c>
    </row>
    <row r="33" spans="1:6" x14ac:dyDescent="0.45">
      <c r="A33">
        <v>32</v>
      </c>
      <c r="B33" s="1">
        <v>44783</v>
      </c>
      <c r="C33">
        <v>12</v>
      </c>
      <c r="D33">
        <v>87</v>
      </c>
    </row>
    <row r="34" spans="1:6" x14ac:dyDescent="0.45">
      <c r="A34">
        <v>33</v>
      </c>
      <c r="B34" s="1">
        <v>44784</v>
      </c>
      <c r="C34">
        <v>11</v>
      </c>
      <c r="D34">
        <v>86</v>
      </c>
      <c r="E34" t="s">
        <v>16</v>
      </c>
      <c r="F34">
        <v>1</v>
      </c>
    </row>
    <row r="35" spans="1:6" x14ac:dyDescent="0.45">
      <c r="A35">
        <v>34</v>
      </c>
      <c r="B35" s="1">
        <v>44785</v>
      </c>
      <c r="C35">
        <v>10</v>
      </c>
      <c r="D35">
        <v>85</v>
      </c>
      <c r="E35" t="s">
        <v>17</v>
      </c>
      <c r="F35">
        <v>1</v>
      </c>
    </row>
    <row r="36" spans="1:6" x14ac:dyDescent="0.45">
      <c r="A36">
        <v>35</v>
      </c>
      <c r="B36" s="1">
        <v>44786</v>
      </c>
      <c r="C36">
        <v>9</v>
      </c>
      <c r="D36">
        <v>84</v>
      </c>
      <c r="F36">
        <v>2</v>
      </c>
    </row>
    <row r="37" spans="1:6" x14ac:dyDescent="0.45">
      <c r="A37">
        <v>36</v>
      </c>
      <c r="B37" s="1">
        <v>44787</v>
      </c>
      <c r="C37">
        <v>8</v>
      </c>
      <c r="D37">
        <v>83</v>
      </c>
      <c r="F37">
        <v>1</v>
      </c>
    </row>
    <row r="38" spans="1:6" x14ac:dyDescent="0.45">
      <c r="A38">
        <v>37</v>
      </c>
      <c r="B38" s="1">
        <v>44788</v>
      </c>
      <c r="C38">
        <v>7</v>
      </c>
      <c r="D38">
        <v>82</v>
      </c>
      <c r="E38" t="s">
        <v>17</v>
      </c>
      <c r="F38">
        <v>1</v>
      </c>
    </row>
    <row r="39" spans="1:6" x14ac:dyDescent="0.45">
      <c r="A39">
        <v>38</v>
      </c>
      <c r="B39" s="1">
        <v>44789</v>
      </c>
      <c r="C39">
        <v>6</v>
      </c>
      <c r="D39">
        <v>81</v>
      </c>
    </row>
    <row r="40" spans="1:6" x14ac:dyDescent="0.45">
      <c r="A40">
        <v>39</v>
      </c>
      <c r="B40" s="1">
        <v>44790</v>
      </c>
      <c r="C40">
        <v>5</v>
      </c>
      <c r="D40">
        <v>80</v>
      </c>
    </row>
    <row r="41" spans="1:6" x14ac:dyDescent="0.45">
      <c r="A41">
        <v>40</v>
      </c>
      <c r="B41" s="1">
        <v>44791</v>
      </c>
      <c r="C41">
        <v>4</v>
      </c>
      <c r="D41">
        <v>79</v>
      </c>
    </row>
    <row r="42" spans="1:6" x14ac:dyDescent="0.45">
      <c r="A42">
        <v>41</v>
      </c>
      <c r="B42" s="1">
        <v>44792</v>
      </c>
      <c r="C42">
        <v>3</v>
      </c>
      <c r="D42">
        <v>78</v>
      </c>
    </row>
    <row r="43" spans="1:6" x14ac:dyDescent="0.45">
      <c r="A43">
        <v>42</v>
      </c>
      <c r="B43" s="1">
        <v>44793</v>
      </c>
      <c r="C43">
        <v>2</v>
      </c>
      <c r="D43">
        <v>77</v>
      </c>
      <c r="F43">
        <v>2</v>
      </c>
    </row>
    <row r="44" spans="1:6" x14ac:dyDescent="0.45">
      <c r="A44">
        <v>43</v>
      </c>
      <c r="B44" s="1">
        <v>44794</v>
      </c>
      <c r="C44">
        <v>1</v>
      </c>
      <c r="D44">
        <v>76</v>
      </c>
      <c r="F44">
        <v>1</v>
      </c>
    </row>
    <row r="45" spans="1:6" x14ac:dyDescent="0.45">
      <c r="A45">
        <v>44</v>
      </c>
      <c r="B45" s="1">
        <v>44795</v>
      </c>
      <c r="C45">
        <v>0</v>
      </c>
      <c r="D45">
        <v>75</v>
      </c>
      <c r="E45" t="s">
        <v>18</v>
      </c>
    </row>
    <row r="46" spans="1:6" x14ac:dyDescent="0.45">
      <c r="A46">
        <v>45</v>
      </c>
      <c r="B46" s="1">
        <v>44796</v>
      </c>
      <c r="C46">
        <v>41</v>
      </c>
      <c r="D46">
        <v>74</v>
      </c>
      <c r="E46" t="s">
        <v>40</v>
      </c>
    </row>
    <row r="47" spans="1:6" x14ac:dyDescent="0.45">
      <c r="A47">
        <v>46</v>
      </c>
      <c r="B47" s="1">
        <v>44797</v>
      </c>
      <c r="C47">
        <v>40</v>
      </c>
      <c r="D47">
        <v>73</v>
      </c>
      <c r="E47" t="s">
        <v>19</v>
      </c>
    </row>
    <row r="48" spans="1:6" x14ac:dyDescent="0.45">
      <c r="A48">
        <v>47</v>
      </c>
      <c r="B48" s="1">
        <v>44798</v>
      </c>
      <c r="C48">
        <v>39</v>
      </c>
      <c r="D48">
        <v>72</v>
      </c>
      <c r="E48" t="s">
        <v>19</v>
      </c>
    </row>
    <row r="49" spans="1:6" x14ac:dyDescent="0.45">
      <c r="A49">
        <v>48</v>
      </c>
      <c r="B49" s="1">
        <v>44799</v>
      </c>
      <c r="C49">
        <v>38</v>
      </c>
      <c r="D49">
        <v>71</v>
      </c>
      <c r="E49" t="s">
        <v>19</v>
      </c>
    </row>
    <row r="50" spans="1:6" x14ac:dyDescent="0.45">
      <c r="A50">
        <v>49</v>
      </c>
      <c r="B50" s="1">
        <v>44800</v>
      </c>
      <c r="C50">
        <v>37</v>
      </c>
      <c r="D50">
        <v>70</v>
      </c>
      <c r="E50" t="s">
        <v>20</v>
      </c>
      <c r="F50">
        <v>2</v>
      </c>
    </row>
    <row r="51" spans="1:6" x14ac:dyDescent="0.45">
      <c r="A51">
        <v>50</v>
      </c>
      <c r="B51" s="1">
        <v>44801</v>
      </c>
      <c r="C51">
        <v>36</v>
      </c>
      <c r="D51">
        <v>69</v>
      </c>
      <c r="F51">
        <v>1</v>
      </c>
    </row>
    <row r="52" spans="1:6" x14ac:dyDescent="0.45">
      <c r="A52">
        <v>51</v>
      </c>
      <c r="B52" s="1">
        <v>44802</v>
      </c>
      <c r="C52">
        <v>35</v>
      </c>
      <c r="D52">
        <v>68</v>
      </c>
      <c r="E52" t="s">
        <v>21</v>
      </c>
      <c r="F52">
        <v>1</v>
      </c>
    </row>
    <row r="53" spans="1:6" x14ac:dyDescent="0.45">
      <c r="A53">
        <v>52</v>
      </c>
      <c r="B53" s="1">
        <v>44803</v>
      </c>
      <c r="C53">
        <v>34</v>
      </c>
      <c r="D53">
        <v>67</v>
      </c>
      <c r="E53" t="s">
        <v>19</v>
      </c>
    </row>
    <row r="54" spans="1:6" x14ac:dyDescent="0.45">
      <c r="A54">
        <v>53</v>
      </c>
      <c r="B54" s="1">
        <v>44804</v>
      </c>
      <c r="C54">
        <v>33</v>
      </c>
      <c r="D54">
        <v>66</v>
      </c>
      <c r="E54" t="s">
        <v>19</v>
      </c>
    </row>
    <row r="55" spans="1:6" x14ac:dyDescent="0.45">
      <c r="A55">
        <v>54</v>
      </c>
      <c r="B55" s="1">
        <v>44805</v>
      </c>
      <c r="C55">
        <v>32</v>
      </c>
      <c r="D55">
        <v>65</v>
      </c>
      <c r="E55" t="s">
        <v>22</v>
      </c>
    </row>
    <row r="56" spans="1:6" x14ac:dyDescent="0.45">
      <c r="A56">
        <v>55</v>
      </c>
      <c r="B56" s="1">
        <v>44806</v>
      </c>
      <c r="C56">
        <v>31</v>
      </c>
      <c r="D56">
        <v>64</v>
      </c>
      <c r="E56" t="s">
        <v>19</v>
      </c>
    </row>
    <row r="57" spans="1:6" x14ac:dyDescent="0.45">
      <c r="A57">
        <v>56</v>
      </c>
      <c r="B57" s="1">
        <v>44807</v>
      </c>
      <c r="C57">
        <v>30</v>
      </c>
      <c r="D57">
        <v>63</v>
      </c>
      <c r="F57">
        <v>2</v>
      </c>
    </row>
    <row r="58" spans="1:6" x14ac:dyDescent="0.45">
      <c r="A58">
        <v>57</v>
      </c>
      <c r="B58" s="1">
        <v>44808</v>
      </c>
      <c r="C58">
        <v>29</v>
      </c>
      <c r="D58">
        <v>62</v>
      </c>
      <c r="E58" t="s">
        <v>23</v>
      </c>
      <c r="F58">
        <v>1</v>
      </c>
    </row>
    <row r="59" spans="1:6" x14ac:dyDescent="0.45">
      <c r="A59">
        <v>58</v>
      </c>
      <c r="B59" s="1">
        <v>44809</v>
      </c>
      <c r="C59">
        <v>28</v>
      </c>
      <c r="D59">
        <v>61</v>
      </c>
      <c r="E59" t="s">
        <v>24</v>
      </c>
    </row>
    <row r="60" spans="1:6" x14ac:dyDescent="0.45">
      <c r="A60">
        <v>59</v>
      </c>
      <c r="B60" s="1">
        <v>44810</v>
      </c>
      <c r="C60">
        <v>27</v>
      </c>
      <c r="D60">
        <v>60</v>
      </c>
      <c r="E60" t="s">
        <v>25</v>
      </c>
    </row>
    <row r="61" spans="1:6" x14ac:dyDescent="0.45">
      <c r="A61">
        <v>60</v>
      </c>
      <c r="B61" s="1">
        <v>44811</v>
      </c>
      <c r="C61">
        <v>26</v>
      </c>
      <c r="D61">
        <v>59</v>
      </c>
      <c r="E61" t="s">
        <v>26</v>
      </c>
    </row>
    <row r="62" spans="1:6" x14ac:dyDescent="0.45">
      <c r="A62">
        <v>61</v>
      </c>
      <c r="B62" s="1">
        <v>44812</v>
      </c>
      <c r="C62">
        <v>25</v>
      </c>
      <c r="D62">
        <v>58</v>
      </c>
      <c r="E62" t="s">
        <v>27</v>
      </c>
    </row>
    <row r="63" spans="1:6" x14ac:dyDescent="0.45">
      <c r="A63">
        <v>62</v>
      </c>
      <c r="B63" s="1">
        <v>44813</v>
      </c>
      <c r="C63">
        <v>24</v>
      </c>
      <c r="D63">
        <v>57</v>
      </c>
      <c r="E63" t="s">
        <v>28</v>
      </c>
    </row>
    <row r="64" spans="1:6" x14ac:dyDescent="0.45">
      <c r="A64">
        <v>63</v>
      </c>
      <c r="B64" s="1">
        <v>44814</v>
      </c>
      <c r="C64">
        <v>23</v>
      </c>
      <c r="D64">
        <v>56</v>
      </c>
      <c r="F64">
        <v>2</v>
      </c>
    </row>
    <row r="65" spans="1:6" x14ac:dyDescent="0.45">
      <c r="A65">
        <v>64</v>
      </c>
      <c r="B65" s="1">
        <v>44815</v>
      </c>
      <c r="C65">
        <v>22</v>
      </c>
      <c r="D65">
        <v>55</v>
      </c>
      <c r="F65">
        <v>1</v>
      </c>
    </row>
    <row r="66" spans="1:6" x14ac:dyDescent="0.45">
      <c r="A66">
        <v>65</v>
      </c>
      <c r="B66" s="1">
        <v>44816</v>
      </c>
      <c r="C66">
        <v>21</v>
      </c>
      <c r="D66">
        <v>54</v>
      </c>
      <c r="E66" t="s">
        <v>29</v>
      </c>
    </row>
    <row r="67" spans="1:6" x14ac:dyDescent="0.45">
      <c r="A67">
        <v>66</v>
      </c>
      <c r="B67" s="1">
        <v>44817</v>
      </c>
      <c r="C67">
        <v>20</v>
      </c>
      <c r="D67">
        <v>53</v>
      </c>
    </row>
    <row r="68" spans="1:6" x14ac:dyDescent="0.45">
      <c r="A68">
        <v>67</v>
      </c>
      <c r="B68" s="1">
        <v>44818</v>
      </c>
      <c r="C68">
        <v>19</v>
      </c>
      <c r="D68">
        <v>52</v>
      </c>
    </row>
    <row r="69" spans="1:6" x14ac:dyDescent="0.45">
      <c r="A69">
        <v>68</v>
      </c>
      <c r="B69" s="1">
        <v>44819</v>
      </c>
      <c r="C69">
        <v>18</v>
      </c>
      <c r="D69">
        <v>51</v>
      </c>
      <c r="E69" t="s">
        <v>30</v>
      </c>
    </row>
    <row r="70" spans="1:6" x14ac:dyDescent="0.45">
      <c r="A70">
        <v>69</v>
      </c>
      <c r="B70" s="1">
        <v>44820</v>
      </c>
      <c r="C70">
        <v>17</v>
      </c>
      <c r="D70">
        <v>50</v>
      </c>
    </row>
    <row r="71" spans="1:6" x14ac:dyDescent="0.45">
      <c r="A71">
        <v>70</v>
      </c>
      <c r="B71" s="1">
        <v>44821</v>
      </c>
      <c r="C71">
        <v>16</v>
      </c>
      <c r="D71">
        <v>49</v>
      </c>
      <c r="E71" t="s">
        <v>11</v>
      </c>
      <c r="F71">
        <v>2</v>
      </c>
    </row>
    <row r="72" spans="1:6" x14ac:dyDescent="0.45">
      <c r="A72">
        <v>71</v>
      </c>
      <c r="B72" s="1">
        <v>44822</v>
      </c>
      <c r="C72">
        <v>15</v>
      </c>
      <c r="D72">
        <v>48</v>
      </c>
      <c r="F72">
        <v>1</v>
      </c>
    </row>
    <row r="73" spans="1:6" x14ac:dyDescent="0.45">
      <c r="A73">
        <v>72</v>
      </c>
      <c r="B73" s="1">
        <v>44823</v>
      </c>
      <c r="C73">
        <v>14</v>
      </c>
      <c r="D73">
        <v>47</v>
      </c>
      <c r="E73" t="s">
        <v>31</v>
      </c>
      <c r="F73">
        <v>1</v>
      </c>
    </row>
    <row r="74" spans="1:6" x14ac:dyDescent="0.45">
      <c r="A74">
        <v>73</v>
      </c>
      <c r="B74" s="1">
        <v>44824</v>
      </c>
      <c r="C74">
        <v>13</v>
      </c>
      <c r="D74">
        <v>46</v>
      </c>
    </row>
    <row r="75" spans="1:6" x14ac:dyDescent="0.45">
      <c r="A75">
        <v>74</v>
      </c>
      <c r="B75" s="1">
        <v>44825</v>
      </c>
      <c r="C75">
        <v>12</v>
      </c>
      <c r="D75">
        <v>45</v>
      </c>
    </row>
    <row r="76" spans="1:6" x14ac:dyDescent="0.45">
      <c r="A76">
        <v>75</v>
      </c>
      <c r="B76" s="1">
        <v>44826</v>
      </c>
      <c r="C76">
        <v>11</v>
      </c>
      <c r="D76">
        <v>44</v>
      </c>
      <c r="E76" t="s">
        <v>32</v>
      </c>
    </row>
    <row r="77" spans="1:6" x14ac:dyDescent="0.45">
      <c r="A77">
        <v>76</v>
      </c>
      <c r="B77" s="1">
        <v>44827</v>
      </c>
      <c r="C77">
        <v>10</v>
      </c>
      <c r="D77">
        <v>43</v>
      </c>
      <c r="E77" t="s">
        <v>33</v>
      </c>
      <c r="F77">
        <v>1</v>
      </c>
    </row>
    <row r="78" spans="1:6" x14ac:dyDescent="0.45">
      <c r="A78">
        <v>77</v>
      </c>
      <c r="B78" s="1">
        <v>44828</v>
      </c>
      <c r="C78">
        <v>9</v>
      </c>
      <c r="D78">
        <v>42</v>
      </c>
      <c r="E78" t="s">
        <v>34</v>
      </c>
      <c r="F78">
        <v>2</v>
      </c>
    </row>
    <row r="79" spans="1:6" x14ac:dyDescent="0.45">
      <c r="A79">
        <v>78</v>
      </c>
      <c r="B79" s="1">
        <v>44829</v>
      </c>
      <c r="C79">
        <v>8</v>
      </c>
      <c r="D79">
        <v>41</v>
      </c>
      <c r="F79">
        <v>1</v>
      </c>
    </row>
    <row r="80" spans="1:6" x14ac:dyDescent="0.45">
      <c r="A80">
        <v>79</v>
      </c>
      <c r="B80" s="1">
        <v>44830</v>
      </c>
      <c r="C80">
        <v>7</v>
      </c>
      <c r="D80">
        <v>40</v>
      </c>
    </row>
    <row r="81" spans="1:6" x14ac:dyDescent="0.45">
      <c r="A81">
        <v>80</v>
      </c>
      <c r="B81" s="1">
        <v>44831</v>
      </c>
      <c r="C81">
        <v>6</v>
      </c>
      <c r="D81">
        <v>39</v>
      </c>
    </row>
    <row r="82" spans="1:6" x14ac:dyDescent="0.45">
      <c r="A82">
        <v>81</v>
      </c>
      <c r="B82" s="1">
        <v>44832</v>
      </c>
      <c r="C82">
        <v>5</v>
      </c>
      <c r="D82">
        <v>38</v>
      </c>
      <c r="E82" t="s">
        <v>35</v>
      </c>
    </row>
    <row r="83" spans="1:6" x14ac:dyDescent="0.45">
      <c r="A83">
        <v>82</v>
      </c>
      <c r="B83" s="1">
        <v>44833</v>
      </c>
      <c r="C83">
        <v>4</v>
      </c>
      <c r="D83">
        <v>37</v>
      </c>
      <c r="E83" t="s">
        <v>36</v>
      </c>
    </row>
    <row r="84" spans="1:6" x14ac:dyDescent="0.45">
      <c r="A84">
        <v>83</v>
      </c>
      <c r="B84" s="1">
        <v>44834</v>
      </c>
      <c r="C84">
        <v>3</v>
      </c>
      <c r="D84">
        <v>36</v>
      </c>
      <c r="E84" t="s">
        <v>37</v>
      </c>
    </row>
    <row r="85" spans="1:6" x14ac:dyDescent="0.45">
      <c r="A85">
        <v>84</v>
      </c>
      <c r="B85" s="1">
        <v>44835</v>
      </c>
      <c r="C85">
        <v>2</v>
      </c>
      <c r="D85">
        <v>35</v>
      </c>
      <c r="F85">
        <v>2</v>
      </c>
    </row>
    <row r="86" spans="1:6" x14ac:dyDescent="0.45">
      <c r="A86">
        <v>85</v>
      </c>
      <c r="B86" s="1">
        <v>44836</v>
      </c>
      <c r="C86">
        <v>1</v>
      </c>
      <c r="D86">
        <v>34</v>
      </c>
      <c r="F86">
        <v>1</v>
      </c>
    </row>
    <row r="87" spans="1:6" x14ac:dyDescent="0.45">
      <c r="A87">
        <v>86</v>
      </c>
      <c r="B87" s="1">
        <v>44837</v>
      </c>
      <c r="C87">
        <v>0</v>
      </c>
      <c r="D87">
        <v>33</v>
      </c>
      <c r="E87" t="s">
        <v>38</v>
      </c>
    </row>
    <row r="88" spans="1:6" x14ac:dyDescent="0.45">
      <c r="A88">
        <v>87</v>
      </c>
      <c r="B88" s="1">
        <v>44838</v>
      </c>
      <c r="C88">
        <v>48</v>
      </c>
      <c r="D88">
        <v>32</v>
      </c>
      <c r="E88" t="s">
        <v>38</v>
      </c>
    </row>
    <row r="89" spans="1:6" x14ac:dyDescent="0.45">
      <c r="A89">
        <v>88</v>
      </c>
      <c r="B89" s="1">
        <v>44839</v>
      </c>
      <c r="C89">
        <v>47</v>
      </c>
      <c r="D89">
        <v>31</v>
      </c>
      <c r="E89" t="s">
        <v>39</v>
      </c>
    </row>
    <row r="90" spans="1:6" x14ac:dyDescent="0.45">
      <c r="A90">
        <v>89</v>
      </c>
      <c r="B90" s="1">
        <v>44840</v>
      </c>
      <c r="C90">
        <v>46</v>
      </c>
      <c r="D90">
        <v>30</v>
      </c>
    </row>
    <row r="91" spans="1:6" x14ac:dyDescent="0.45">
      <c r="A91">
        <v>90</v>
      </c>
      <c r="B91" s="1">
        <v>44841</v>
      </c>
      <c r="C91">
        <v>45</v>
      </c>
      <c r="D91">
        <v>29</v>
      </c>
      <c r="E91" t="s">
        <v>42</v>
      </c>
    </row>
    <row r="92" spans="1:6" x14ac:dyDescent="0.45">
      <c r="A92">
        <v>91</v>
      </c>
      <c r="B92" s="1">
        <v>44842</v>
      </c>
      <c r="C92">
        <v>44</v>
      </c>
      <c r="D92">
        <v>28</v>
      </c>
      <c r="F92">
        <v>2</v>
      </c>
    </row>
    <row r="93" spans="1:6" x14ac:dyDescent="0.45">
      <c r="A93">
        <v>92</v>
      </c>
      <c r="B93" s="1">
        <v>44843</v>
      </c>
      <c r="C93">
        <v>43</v>
      </c>
      <c r="D93">
        <v>27</v>
      </c>
      <c r="E93" t="s">
        <v>43</v>
      </c>
      <c r="F93">
        <v>1</v>
      </c>
    </row>
    <row r="94" spans="1:6" x14ac:dyDescent="0.45">
      <c r="A94">
        <v>93</v>
      </c>
      <c r="B94" s="1">
        <v>44844</v>
      </c>
      <c r="C94">
        <v>42</v>
      </c>
      <c r="D94">
        <v>26</v>
      </c>
      <c r="E94" t="s">
        <v>44</v>
      </c>
      <c r="F94">
        <v>1</v>
      </c>
    </row>
    <row r="95" spans="1:6" x14ac:dyDescent="0.45">
      <c r="A95">
        <v>94</v>
      </c>
      <c r="B95" s="1">
        <v>44845</v>
      </c>
      <c r="C95">
        <v>41</v>
      </c>
      <c r="D95">
        <v>25</v>
      </c>
    </row>
    <row r="96" spans="1:6" x14ac:dyDescent="0.45">
      <c r="A96">
        <v>95</v>
      </c>
      <c r="B96" s="1">
        <v>44846</v>
      </c>
      <c r="C96">
        <v>40</v>
      </c>
      <c r="D96">
        <v>24</v>
      </c>
    </row>
    <row r="97" spans="1:6" x14ac:dyDescent="0.45">
      <c r="A97">
        <v>96</v>
      </c>
      <c r="B97" s="1">
        <v>44847</v>
      </c>
      <c r="C97">
        <v>39</v>
      </c>
      <c r="D97">
        <v>23</v>
      </c>
      <c r="E97" t="s">
        <v>45</v>
      </c>
    </row>
    <row r="98" spans="1:6" x14ac:dyDescent="0.45">
      <c r="A98">
        <v>97</v>
      </c>
      <c r="B98" s="1">
        <v>44848</v>
      </c>
      <c r="C98">
        <v>38</v>
      </c>
      <c r="D98">
        <v>22</v>
      </c>
      <c r="E98" t="s">
        <v>32</v>
      </c>
    </row>
    <row r="99" spans="1:6" x14ac:dyDescent="0.45">
      <c r="A99">
        <v>98</v>
      </c>
      <c r="B99" s="1">
        <v>44849</v>
      </c>
      <c r="C99">
        <v>37</v>
      </c>
      <c r="D99">
        <v>21</v>
      </c>
      <c r="E99" t="s">
        <v>11</v>
      </c>
      <c r="F99">
        <v>2</v>
      </c>
    </row>
    <row r="100" spans="1:6" x14ac:dyDescent="0.45">
      <c r="A100">
        <v>99</v>
      </c>
      <c r="B100" s="1">
        <v>44850</v>
      </c>
      <c r="C100">
        <v>36</v>
      </c>
      <c r="D100">
        <v>20</v>
      </c>
      <c r="F100">
        <v>1</v>
      </c>
    </row>
    <row r="101" spans="1:6" x14ac:dyDescent="0.45">
      <c r="A101">
        <v>100</v>
      </c>
      <c r="B101" s="1">
        <v>44851</v>
      </c>
      <c r="C101">
        <v>35</v>
      </c>
      <c r="D101">
        <v>19</v>
      </c>
    </row>
    <row r="102" spans="1:6" x14ac:dyDescent="0.45">
      <c r="A102">
        <v>101</v>
      </c>
      <c r="B102" s="1">
        <v>44852</v>
      </c>
      <c r="C102">
        <v>34</v>
      </c>
      <c r="D102">
        <v>18</v>
      </c>
    </row>
    <row r="103" spans="1:6" x14ac:dyDescent="0.45">
      <c r="A103">
        <v>102</v>
      </c>
      <c r="B103" s="1">
        <v>44853</v>
      </c>
      <c r="C103">
        <v>33</v>
      </c>
      <c r="D103">
        <v>17</v>
      </c>
      <c r="E103" t="s">
        <v>46</v>
      </c>
    </row>
    <row r="104" spans="1:6" x14ac:dyDescent="0.45">
      <c r="A104">
        <v>103</v>
      </c>
      <c r="B104" s="1">
        <v>44854</v>
      </c>
      <c r="C104">
        <v>32</v>
      </c>
      <c r="D104">
        <v>16</v>
      </c>
    </row>
    <row r="105" spans="1:6" x14ac:dyDescent="0.45">
      <c r="A105">
        <v>104</v>
      </c>
      <c r="B105" s="1">
        <v>44855</v>
      </c>
      <c r="C105">
        <v>31</v>
      </c>
      <c r="D105">
        <v>15</v>
      </c>
      <c r="E105" t="s">
        <v>37</v>
      </c>
    </row>
    <row r="106" spans="1:6" x14ac:dyDescent="0.45">
      <c r="A106">
        <v>105</v>
      </c>
      <c r="B106" s="1">
        <v>44856</v>
      </c>
      <c r="C106">
        <v>30</v>
      </c>
      <c r="D106">
        <v>14</v>
      </c>
      <c r="F106">
        <v>2</v>
      </c>
    </row>
    <row r="107" spans="1:6" x14ac:dyDescent="0.45">
      <c r="A107">
        <v>106</v>
      </c>
      <c r="B107" s="1">
        <v>44857</v>
      </c>
      <c r="C107">
        <v>29</v>
      </c>
      <c r="D107">
        <v>13</v>
      </c>
      <c r="F107">
        <v>1</v>
      </c>
    </row>
    <row r="108" spans="1:6" x14ac:dyDescent="0.45">
      <c r="A108">
        <v>107</v>
      </c>
      <c r="B108" s="1">
        <v>44858</v>
      </c>
      <c r="C108">
        <v>28</v>
      </c>
      <c r="D108">
        <v>12</v>
      </c>
    </row>
    <row r="109" spans="1:6" x14ac:dyDescent="0.45">
      <c r="A109">
        <v>108</v>
      </c>
      <c r="B109" s="1">
        <v>44859</v>
      </c>
      <c r="C109">
        <v>27</v>
      </c>
      <c r="D109">
        <v>11</v>
      </c>
    </row>
    <row r="110" spans="1:6" x14ac:dyDescent="0.45">
      <c r="A110">
        <v>109</v>
      </c>
      <c r="B110" s="1">
        <v>44860</v>
      </c>
      <c r="C110">
        <v>26</v>
      </c>
      <c r="D110">
        <v>10</v>
      </c>
    </row>
    <row r="111" spans="1:6" x14ac:dyDescent="0.45">
      <c r="A111">
        <v>110</v>
      </c>
      <c r="B111" s="1">
        <v>44861</v>
      </c>
      <c r="C111">
        <v>25</v>
      </c>
      <c r="D111">
        <v>9</v>
      </c>
    </row>
    <row r="112" spans="1:6" x14ac:dyDescent="0.45">
      <c r="A112">
        <v>111</v>
      </c>
      <c r="B112" s="1">
        <v>44862</v>
      </c>
      <c r="C112">
        <v>24</v>
      </c>
      <c r="D112">
        <v>8</v>
      </c>
    </row>
    <row r="113" spans="1:6" x14ac:dyDescent="0.45">
      <c r="A113">
        <v>112</v>
      </c>
      <c r="B113" s="1">
        <v>44863</v>
      </c>
      <c r="C113">
        <v>23</v>
      </c>
      <c r="D113">
        <v>7</v>
      </c>
      <c r="E113" t="s">
        <v>11</v>
      </c>
      <c r="F113">
        <v>2</v>
      </c>
    </row>
    <row r="114" spans="1:6" x14ac:dyDescent="0.45">
      <c r="A114">
        <v>113</v>
      </c>
      <c r="B114" s="1">
        <v>44864</v>
      </c>
      <c r="C114">
        <v>22</v>
      </c>
      <c r="D114">
        <v>6</v>
      </c>
      <c r="F114">
        <v>1</v>
      </c>
    </row>
    <row r="115" spans="1:6" x14ac:dyDescent="0.45">
      <c r="A115">
        <v>114</v>
      </c>
      <c r="B115" s="1">
        <v>44865</v>
      </c>
      <c r="C115">
        <v>21</v>
      </c>
      <c r="D115">
        <v>5</v>
      </c>
    </row>
    <row r="116" spans="1:6" x14ac:dyDescent="0.45">
      <c r="A116">
        <v>115</v>
      </c>
      <c r="B116" s="1">
        <v>44866</v>
      </c>
      <c r="C116">
        <v>20</v>
      </c>
      <c r="D116">
        <v>4</v>
      </c>
      <c r="E116" t="s">
        <v>47</v>
      </c>
    </row>
    <row r="117" spans="1:6" x14ac:dyDescent="0.45">
      <c r="A117">
        <v>116</v>
      </c>
      <c r="B117" s="1">
        <v>44867</v>
      </c>
      <c r="C117">
        <v>19</v>
      </c>
      <c r="D117">
        <v>3</v>
      </c>
      <c r="E117" t="s">
        <v>48</v>
      </c>
    </row>
    <row r="118" spans="1:6" x14ac:dyDescent="0.45">
      <c r="A118">
        <v>117</v>
      </c>
      <c r="B118" s="1">
        <v>44868</v>
      </c>
      <c r="C118">
        <v>18</v>
      </c>
      <c r="D118">
        <v>2</v>
      </c>
      <c r="E118" t="s">
        <v>49</v>
      </c>
      <c r="F118">
        <v>1</v>
      </c>
    </row>
    <row r="119" spans="1:6" x14ac:dyDescent="0.45">
      <c r="A119">
        <v>118</v>
      </c>
      <c r="B119" s="1">
        <v>44869</v>
      </c>
      <c r="C119">
        <v>17</v>
      </c>
      <c r="D119">
        <v>1</v>
      </c>
    </row>
    <row r="120" spans="1:6" x14ac:dyDescent="0.45">
      <c r="A120">
        <v>119</v>
      </c>
      <c r="B120" s="1">
        <v>44870</v>
      </c>
      <c r="C120">
        <v>16</v>
      </c>
      <c r="D120">
        <v>0</v>
      </c>
      <c r="E120" t="s">
        <v>50</v>
      </c>
      <c r="F120">
        <v>2</v>
      </c>
    </row>
    <row r="121" spans="1:6" x14ac:dyDescent="0.45">
      <c r="A121">
        <v>120</v>
      </c>
      <c r="B121" s="1">
        <v>44871</v>
      </c>
      <c r="C121">
        <v>15</v>
      </c>
      <c r="D121">
        <v>69</v>
      </c>
      <c r="E121" t="s">
        <v>51</v>
      </c>
      <c r="F121">
        <v>1</v>
      </c>
    </row>
    <row r="122" spans="1:6" x14ac:dyDescent="0.45">
      <c r="A122">
        <v>121</v>
      </c>
      <c r="B122" s="1">
        <v>44872</v>
      </c>
      <c r="C122">
        <v>14</v>
      </c>
      <c r="D122">
        <v>68</v>
      </c>
      <c r="E122" t="s">
        <v>4</v>
      </c>
    </row>
    <row r="123" spans="1:6" x14ac:dyDescent="0.45">
      <c r="A123">
        <v>122</v>
      </c>
      <c r="B123" s="1">
        <v>44873</v>
      </c>
      <c r="C123">
        <v>13</v>
      </c>
      <c r="D123">
        <v>67</v>
      </c>
    </row>
    <row r="124" spans="1:6" x14ac:dyDescent="0.45">
      <c r="A124">
        <v>123</v>
      </c>
      <c r="B124" s="1">
        <v>44874</v>
      </c>
      <c r="C124">
        <v>12</v>
      </c>
      <c r="D124">
        <v>66</v>
      </c>
    </row>
    <row r="125" spans="1:6" x14ac:dyDescent="0.45">
      <c r="A125">
        <v>124</v>
      </c>
      <c r="B125" s="1">
        <v>44875</v>
      </c>
      <c r="C125">
        <v>11</v>
      </c>
      <c r="D125">
        <v>65</v>
      </c>
    </row>
    <row r="126" spans="1:6" x14ac:dyDescent="0.45">
      <c r="A126">
        <v>125</v>
      </c>
      <c r="B126" s="1">
        <v>44876</v>
      </c>
      <c r="C126">
        <v>10</v>
      </c>
      <c r="D126">
        <v>64</v>
      </c>
      <c r="E126" t="s">
        <v>32</v>
      </c>
    </row>
    <row r="127" spans="1:6" x14ac:dyDescent="0.45">
      <c r="A127">
        <v>126</v>
      </c>
      <c r="B127" s="1">
        <v>44877</v>
      </c>
      <c r="C127">
        <v>9</v>
      </c>
      <c r="D127">
        <v>63</v>
      </c>
      <c r="E127" t="s">
        <v>52</v>
      </c>
      <c r="F127">
        <v>2</v>
      </c>
    </row>
    <row r="128" spans="1:6" x14ac:dyDescent="0.45">
      <c r="A128">
        <v>127</v>
      </c>
      <c r="B128" s="1">
        <v>44878</v>
      </c>
      <c r="C128">
        <v>8</v>
      </c>
      <c r="D128">
        <v>62</v>
      </c>
      <c r="F128">
        <v>1</v>
      </c>
    </row>
    <row r="129" spans="1:6" x14ac:dyDescent="0.45">
      <c r="A129">
        <v>128</v>
      </c>
      <c r="B129" s="1">
        <v>44879</v>
      </c>
      <c r="C129">
        <v>7</v>
      </c>
      <c r="D129">
        <v>61</v>
      </c>
    </row>
    <row r="130" spans="1:6" x14ac:dyDescent="0.45">
      <c r="A130">
        <v>129</v>
      </c>
      <c r="B130" s="1">
        <v>44880</v>
      </c>
      <c r="C130">
        <v>6</v>
      </c>
      <c r="D130">
        <v>60</v>
      </c>
    </row>
    <row r="131" spans="1:6" x14ac:dyDescent="0.45">
      <c r="A131">
        <v>130</v>
      </c>
      <c r="B131" s="1">
        <v>44881</v>
      </c>
      <c r="C131">
        <v>5</v>
      </c>
      <c r="D131">
        <v>59</v>
      </c>
    </row>
    <row r="132" spans="1:6" x14ac:dyDescent="0.45">
      <c r="A132">
        <v>131</v>
      </c>
      <c r="B132" s="1">
        <v>44882</v>
      </c>
      <c r="C132">
        <v>4</v>
      </c>
      <c r="D132">
        <v>58</v>
      </c>
    </row>
    <row r="133" spans="1:6" x14ac:dyDescent="0.45">
      <c r="A133">
        <v>132</v>
      </c>
      <c r="B133" s="1">
        <v>44883</v>
      </c>
      <c r="C133">
        <v>3</v>
      </c>
      <c r="D133">
        <v>57</v>
      </c>
    </row>
    <row r="134" spans="1:6" x14ac:dyDescent="0.45">
      <c r="A134">
        <v>133</v>
      </c>
      <c r="B134" s="1">
        <v>44884</v>
      </c>
      <c r="C134">
        <v>2</v>
      </c>
      <c r="D134">
        <v>56</v>
      </c>
      <c r="F134">
        <v>2</v>
      </c>
    </row>
    <row r="135" spans="1:6" x14ac:dyDescent="0.45">
      <c r="A135">
        <v>134</v>
      </c>
      <c r="B135" s="1">
        <v>44885</v>
      </c>
      <c r="C135">
        <v>1</v>
      </c>
      <c r="D135">
        <v>55</v>
      </c>
      <c r="F135">
        <v>1</v>
      </c>
    </row>
    <row r="136" spans="1:6" x14ac:dyDescent="0.45">
      <c r="A136">
        <v>135</v>
      </c>
      <c r="B136" s="1">
        <v>44886</v>
      </c>
      <c r="C136">
        <v>0</v>
      </c>
      <c r="D136">
        <v>54</v>
      </c>
      <c r="E136" t="s">
        <v>53</v>
      </c>
    </row>
    <row r="137" spans="1:6" x14ac:dyDescent="0.45">
      <c r="A137">
        <v>136</v>
      </c>
      <c r="B137" s="1">
        <v>44887</v>
      </c>
      <c r="C137">
        <v>49</v>
      </c>
      <c r="D137">
        <v>53</v>
      </c>
      <c r="E137" t="s">
        <v>53</v>
      </c>
    </row>
    <row r="138" spans="1:6" x14ac:dyDescent="0.45">
      <c r="A138">
        <v>137</v>
      </c>
      <c r="B138" s="1">
        <v>44888</v>
      </c>
      <c r="C138">
        <v>48</v>
      </c>
      <c r="D138">
        <v>52</v>
      </c>
      <c r="E138" t="s">
        <v>54</v>
      </c>
      <c r="F138">
        <v>1</v>
      </c>
    </row>
    <row r="139" spans="1:6" x14ac:dyDescent="0.45">
      <c r="A139">
        <v>138</v>
      </c>
      <c r="B139" s="1">
        <v>44889</v>
      </c>
      <c r="C139">
        <v>47</v>
      </c>
      <c r="D139">
        <v>51</v>
      </c>
      <c r="E139" t="s">
        <v>53</v>
      </c>
    </row>
    <row r="140" spans="1:6" x14ac:dyDescent="0.45">
      <c r="A140">
        <v>139</v>
      </c>
      <c r="B140" s="1">
        <v>44890</v>
      </c>
      <c r="C140">
        <v>46</v>
      </c>
      <c r="D140">
        <v>50</v>
      </c>
      <c r="E140" t="s">
        <v>53</v>
      </c>
    </row>
    <row r="141" spans="1:6" x14ac:dyDescent="0.45">
      <c r="A141">
        <v>140</v>
      </c>
      <c r="B141" s="1">
        <v>44891</v>
      </c>
      <c r="C141">
        <v>45</v>
      </c>
      <c r="D141">
        <v>49</v>
      </c>
      <c r="F141">
        <v>2</v>
      </c>
    </row>
    <row r="142" spans="1:6" x14ac:dyDescent="0.45">
      <c r="A142">
        <v>141</v>
      </c>
      <c r="B142" s="1">
        <v>44892</v>
      </c>
      <c r="C142">
        <v>44</v>
      </c>
      <c r="D142">
        <v>48</v>
      </c>
      <c r="F142">
        <v>1</v>
      </c>
    </row>
    <row r="143" spans="1:6" x14ac:dyDescent="0.45">
      <c r="A143">
        <v>142</v>
      </c>
      <c r="B143" s="1">
        <v>44893</v>
      </c>
      <c r="C143">
        <v>43</v>
      </c>
      <c r="D143">
        <v>47</v>
      </c>
    </row>
    <row r="144" spans="1:6" x14ac:dyDescent="0.45">
      <c r="A144">
        <v>143</v>
      </c>
      <c r="B144" s="1">
        <v>44894</v>
      </c>
      <c r="C144">
        <v>42</v>
      </c>
      <c r="D144">
        <v>46</v>
      </c>
      <c r="E144" t="s">
        <v>55</v>
      </c>
    </row>
    <row r="145" spans="1:6" x14ac:dyDescent="0.45">
      <c r="A145">
        <v>144</v>
      </c>
      <c r="B145" s="1">
        <v>44895</v>
      </c>
      <c r="C145">
        <v>41</v>
      </c>
      <c r="D145">
        <v>45</v>
      </c>
      <c r="E145" t="s">
        <v>56</v>
      </c>
    </row>
    <row r="146" spans="1:6" x14ac:dyDescent="0.45">
      <c r="A146">
        <v>145</v>
      </c>
      <c r="B146" s="1">
        <v>44896</v>
      </c>
      <c r="C146">
        <v>40</v>
      </c>
      <c r="D146">
        <v>44</v>
      </c>
    </row>
    <row r="147" spans="1:6" x14ac:dyDescent="0.45">
      <c r="A147">
        <v>146</v>
      </c>
      <c r="B147" s="1">
        <v>44897</v>
      </c>
      <c r="C147">
        <v>39</v>
      </c>
      <c r="D147">
        <v>43</v>
      </c>
    </row>
    <row r="148" spans="1:6" x14ac:dyDescent="0.45">
      <c r="A148">
        <v>147</v>
      </c>
      <c r="B148" s="1">
        <v>44898</v>
      </c>
      <c r="C148">
        <v>38</v>
      </c>
      <c r="D148">
        <v>42</v>
      </c>
      <c r="E148" t="s">
        <v>11</v>
      </c>
      <c r="F148">
        <v>2</v>
      </c>
    </row>
    <row r="149" spans="1:6" x14ac:dyDescent="0.45">
      <c r="A149">
        <v>148</v>
      </c>
      <c r="B149" s="1">
        <v>44899</v>
      </c>
      <c r="C149">
        <v>37</v>
      </c>
      <c r="D149">
        <v>41</v>
      </c>
      <c r="F149">
        <v>1</v>
      </c>
    </row>
    <row r="150" spans="1:6" x14ac:dyDescent="0.45">
      <c r="A150">
        <v>149</v>
      </c>
      <c r="B150" s="1">
        <v>44900</v>
      </c>
      <c r="C150">
        <v>36</v>
      </c>
      <c r="D150">
        <v>40</v>
      </c>
    </row>
    <row r="151" spans="1:6" x14ac:dyDescent="0.45">
      <c r="A151">
        <v>150</v>
      </c>
      <c r="B151" s="1">
        <v>44901</v>
      </c>
      <c r="C151">
        <v>35</v>
      </c>
      <c r="D151">
        <v>39</v>
      </c>
    </row>
    <row r="152" spans="1:6" x14ac:dyDescent="0.45">
      <c r="A152">
        <v>151</v>
      </c>
      <c r="B152" s="1">
        <v>44902</v>
      </c>
      <c r="C152">
        <v>34</v>
      </c>
      <c r="D152">
        <v>38</v>
      </c>
      <c r="E152" t="s">
        <v>57</v>
      </c>
    </row>
    <row r="153" spans="1:6" x14ac:dyDescent="0.45">
      <c r="A153">
        <v>152</v>
      </c>
      <c r="B153" s="1">
        <v>44903</v>
      </c>
      <c r="C153">
        <v>33</v>
      </c>
      <c r="D153">
        <v>37</v>
      </c>
    </row>
    <row r="154" spans="1:6" x14ac:dyDescent="0.45">
      <c r="A154">
        <v>153</v>
      </c>
      <c r="B154" s="1">
        <v>44904</v>
      </c>
      <c r="C154">
        <v>32</v>
      </c>
      <c r="D154">
        <v>36</v>
      </c>
      <c r="E154" t="s">
        <v>58</v>
      </c>
    </row>
    <row r="155" spans="1:6" x14ac:dyDescent="0.45">
      <c r="A155">
        <v>154</v>
      </c>
      <c r="B155" s="1">
        <v>44905</v>
      </c>
      <c r="C155">
        <v>31</v>
      </c>
      <c r="D155">
        <v>35</v>
      </c>
      <c r="E155" t="s">
        <v>58</v>
      </c>
    </row>
    <row r="156" spans="1:6" x14ac:dyDescent="0.45">
      <c r="A156">
        <v>155</v>
      </c>
      <c r="B156" s="1">
        <v>44906</v>
      </c>
      <c r="C156">
        <v>30</v>
      </c>
      <c r="D156">
        <v>34</v>
      </c>
      <c r="E156" t="s">
        <v>58</v>
      </c>
    </row>
    <row r="157" spans="1:6" x14ac:dyDescent="0.45">
      <c r="A157">
        <v>156</v>
      </c>
      <c r="B157" s="1">
        <v>44907</v>
      </c>
      <c r="C157">
        <v>29</v>
      </c>
      <c r="D157">
        <v>33</v>
      </c>
      <c r="E157" t="s">
        <v>58</v>
      </c>
    </row>
    <row r="158" spans="1:6" x14ac:dyDescent="0.45">
      <c r="A158">
        <v>157</v>
      </c>
      <c r="B158" s="1">
        <v>44908</v>
      </c>
      <c r="C158">
        <v>28</v>
      </c>
      <c r="D158">
        <v>32</v>
      </c>
      <c r="E158" t="s">
        <v>58</v>
      </c>
    </row>
    <row r="159" spans="1:6" x14ac:dyDescent="0.45">
      <c r="A159">
        <v>158</v>
      </c>
      <c r="B159" s="1">
        <v>44909</v>
      </c>
      <c r="C159">
        <v>27</v>
      </c>
      <c r="D159">
        <v>31</v>
      </c>
      <c r="E159" t="s">
        <v>59</v>
      </c>
      <c r="F159">
        <v>1</v>
      </c>
    </row>
    <row r="160" spans="1:6" x14ac:dyDescent="0.45">
      <c r="A160">
        <v>159</v>
      </c>
      <c r="B160" s="1">
        <v>44910</v>
      </c>
      <c r="C160">
        <v>26</v>
      </c>
      <c r="D160">
        <v>30</v>
      </c>
      <c r="E160" t="s">
        <v>59</v>
      </c>
      <c r="F160">
        <v>1</v>
      </c>
    </row>
    <row r="161" spans="1:6" x14ac:dyDescent="0.45">
      <c r="A161">
        <v>160</v>
      </c>
      <c r="B161" s="1">
        <v>44911</v>
      </c>
      <c r="C161">
        <v>25</v>
      </c>
      <c r="D161">
        <v>29</v>
      </c>
      <c r="E161" t="s">
        <v>60</v>
      </c>
    </row>
    <row r="162" spans="1:6" x14ac:dyDescent="0.45">
      <c r="A162">
        <v>161</v>
      </c>
      <c r="B162" s="1">
        <v>44912</v>
      </c>
      <c r="C162">
        <v>24</v>
      </c>
      <c r="D162">
        <v>28</v>
      </c>
      <c r="E162" t="s">
        <v>11</v>
      </c>
      <c r="F162">
        <v>2</v>
      </c>
    </row>
    <row r="163" spans="1:6" x14ac:dyDescent="0.45">
      <c r="A163">
        <v>162</v>
      </c>
      <c r="B163" s="1">
        <v>44913</v>
      </c>
      <c r="C163">
        <v>23</v>
      </c>
      <c r="D163">
        <v>27</v>
      </c>
      <c r="E163" t="s">
        <v>61</v>
      </c>
      <c r="F163">
        <v>1</v>
      </c>
    </row>
    <row r="164" spans="1:6" x14ac:dyDescent="0.45">
      <c r="A164">
        <v>163</v>
      </c>
      <c r="B164" s="1">
        <v>44914</v>
      </c>
      <c r="C164">
        <v>22</v>
      </c>
      <c r="D164">
        <v>26</v>
      </c>
    </row>
    <row r="165" spans="1:6" x14ac:dyDescent="0.45">
      <c r="A165">
        <v>164</v>
      </c>
      <c r="B165" s="1">
        <v>44915</v>
      </c>
      <c r="C165">
        <v>21</v>
      </c>
      <c r="D165">
        <v>25</v>
      </c>
    </row>
    <row r="166" spans="1:6" x14ac:dyDescent="0.45">
      <c r="A166">
        <v>165</v>
      </c>
      <c r="B166" s="1">
        <v>44916</v>
      </c>
      <c r="C166">
        <v>20</v>
      </c>
      <c r="D166">
        <v>24</v>
      </c>
      <c r="E166" t="s">
        <v>62</v>
      </c>
    </row>
    <row r="167" spans="1:6" x14ac:dyDescent="0.45">
      <c r="A167">
        <v>166</v>
      </c>
      <c r="B167" s="1">
        <v>44917</v>
      </c>
      <c r="C167">
        <v>19</v>
      </c>
      <c r="D167">
        <v>23</v>
      </c>
    </row>
    <row r="168" spans="1:6" x14ac:dyDescent="0.45">
      <c r="A168">
        <v>167</v>
      </c>
      <c r="B168" s="1">
        <v>44918</v>
      </c>
      <c r="C168">
        <v>18</v>
      </c>
      <c r="D168">
        <v>22</v>
      </c>
      <c r="E168" t="s">
        <v>63</v>
      </c>
    </row>
    <row r="169" spans="1:6" x14ac:dyDescent="0.45">
      <c r="A169">
        <v>168</v>
      </c>
      <c r="B169" s="1">
        <v>44919</v>
      </c>
      <c r="C169">
        <v>17</v>
      </c>
      <c r="D169">
        <v>21</v>
      </c>
      <c r="F169">
        <v>2</v>
      </c>
    </row>
    <row r="170" spans="1:6" x14ac:dyDescent="0.45">
      <c r="A170">
        <v>169</v>
      </c>
      <c r="B170" s="1">
        <v>44920</v>
      </c>
      <c r="C170">
        <v>16</v>
      </c>
      <c r="D170">
        <v>20</v>
      </c>
      <c r="F170">
        <v>1</v>
      </c>
    </row>
    <row r="171" spans="1:6" x14ac:dyDescent="0.45">
      <c r="A171">
        <v>170</v>
      </c>
      <c r="B171" s="1">
        <v>44921</v>
      </c>
      <c r="C171">
        <v>15</v>
      </c>
      <c r="D171">
        <v>19</v>
      </c>
    </row>
    <row r="172" spans="1:6" x14ac:dyDescent="0.45">
      <c r="A172">
        <v>171</v>
      </c>
      <c r="B172" s="1">
        <v>44922</v>
      </c>
      <c r="C172">
        <v>14</v>
      </c>
      <c r="D172">
        <v>18</v>
      </c>
    </row>
    <row r="173" spans="1:6" x14ac:dyDescent="0.45">
      <c r="A173">
        <v>172</v>
      </c>
      <c r="B173" s="1">
        <v>44923</v>
      </c>
      <c r="C173">
        <v>13</v>
      </c>
      <c r="D173">
        <v>17</v>
      </c>
      <c r="E173" t="s">
        <v>64</v>
      </c>
    </row>
    <row r="174" spans="1:6" x14ac:dyDescent="0.45">
      <c r="A174">
        <v>173</v>
      </c>
      <c r="B174" s="1">
        <v>44924</v>
      </c>
      <c r="C174">
        <v>12</v>
      </c>
      <c r="D174">
        <v>16</v>
      </c>
      <c r="E174" t="s">
        <v>17</v>
      </c>
    </row>
    <row r="175" spans="1:6" x14ac:dyDescent="0.45">
      <c r="A175">
        <v>174</v>
      </c>
      <c r="B175" s="1">
        <v>44925</v>
      </c>
      <c r="C175">
        <v>11</v>
      </c>
      <c r="D175">
        <v>15</v>
      </c>
      <c r="E175" t="s">
        <v>17</v>
      </c>
    </row>
    <row r="176" spans="1:6" x14ac:dyDescent="0.45">
      <c r="A176">
        <v>175</v>
      </c>
      <c r="B176" s="1">
        <v>44926</v>
      </c>
      <c r="C176">
        <v>10</v>
      </c>
      <c r="D176">
        <v>14</v>
      </c>
      <c r="F176">
        <v>2</v>
      </c>
    </row>
    <row r="177" spans="1:6" x14ac:dyDescent="0.45">
      <c r="A177">
        <v>176</v>
      </c>
      <c r="B177" s="1">
        <v>44927</v>
      </c>
      <c r="C177">
        <v>9</v>
      </c>
      <c r="D177">
        <v>13</v>
      </c>
      <c r="E177" t="s">
        <v>65</v>
      </c>
      <c r="F177">
        <v>1</v>
      </c>
    </row>
    <row r="178" spans="1:6" x14ac:dyDescent="0.45">
      <c r="A178">
        <v>177</v>
      </c>
      <c r="B178" s="1">
        <v>44928</v>
      </c>
      <c r="C178">
        <v>8</v>
      </c>
      <c r="D178">
        <v>12</v>
      </c>
      <c r="E178" t="s">
        <v>59</v>
      </c>
    </row>
    <row r="179" spans="1:6" x14ac:dyDescent="0.45">
      <c r="A179">
        <v>178</v>
      </c>
      <c r="B179" s="1">
        <v>44929</v>
      </c>
      <c r="C179">
        <v>7</v>
      </c>
      <c r="D179">
        <v>11</v>
      </c>
      <c r="E179" t="s">
        <v>17</v>
      </c>
    </row>
    <row r="180" spans="1:6" x14ac:dyDescent="0.45">
      <c r="A180">
        <v>179</v>
      </c>
      <c r="B180" s="1">
        <v>44930</v>
      </c>
      <c r="C180">
        <v>6</v>
      </c>
      <c r="D180">
        <v>10</v>
      </c>
      <c r="E180" t="s">
        <v>66</v>
      </c>
    </row>
    <row r="181" spans="1:6" x14ac:dyDescent="0.45">
      <c r="A181">
        <v>180</v>
      </c>
      <c r="B181" s="1">
        <v>44931</v>
      </c>
      <c r="C181">
        <v>5</v>
      </c>
      <c r="D181">
        <v>9</v>
      </c>
    </row>
    <row r="182" spans="1:6" x14ac:dyDescent="0.45">
      <c r="A182">
        <v>181</v>
      </c>
      <c r="B182" s="1">
        <v>44932</v>
      </c>
      <c r="C182">
        <v>4</v>
      </c>
      <c r="D182">
        <v>8</v>
      </c>
    </row>
    <row r="183" spans="1:6" x14ac:dyDescent="0.45">
      <c r="A183">
        <v>182</v>
      </c>
      <c r="B183" s="1">
        <v>44933</v>
      </c>
      <c r="C183">
        <v>3</v>
      </c>
      <c r="D183">
        <v>7</v>
      </c>
      <c r="F183">
        <v>2</v>
      </c>
    </row>
    <row r="184" spans="1:6" x14ac:dyDescent="0.45">
      <c r="A184">
        <v>183</v>
      </c>
      <c r="B184" s="1">
        <v>44934</v>
      </c>
      <c r="C184">
        <v>2</v>
      </c>
      <c r="D184">
        <v>6</v>
      </c>
      <c r="F184">
        <v>1</v>
      </c>
    </row>
    <row r="185" spans="1:6" x14ac:dyDescent="0.45">
      <c r="A185">
        <v>184</v>
      </c>
      <c r="B185" s="1">
        <v>44935</v>
      </c>
      <c r="C185">
        <v>1</v>
      </c>
      <c r="D185">
        <v>5</v>
      </c>
      <c r="E185" t="s">
        <v>67</v>
      </c>
      <c r="F185">
        <v>1</v>
      </c>
    </row>
    <row r="186" spans="1:6" x14ac:dyDescent="0.45">
      <c r="A186">
        <v>185</v>
      </c>
      <c r="B186" s="1">
        <v>44936</v>
      </c>
      <c r="C186">
        <v>0</v>
      </c>
      <c r="D186">
        <v>4</v>
      </c>
      <c r="E186" t="s">
        <v>18</v>
      </c>
    </row>
    <row r="187" spans="1:6" x14ac:dyDescent="0.45">
      <c r="A187">
        <v>186</v>
      </c>
      <c r="B187" s="1">
        <v>44937</v>
      </c>
      <c r="C187">
        <v>34</v>
      </c>
      <c r="D187">
        <v>3</v>
      </c>
      <c r="E187" t="s">
        <v>68</v>
      </c>
    </row>
    <row r="188" spans="1:6" x14ac:dyDescent="0.45">
      <c r="A188">
        <v>187</v>
      </c>
      <c r="B188" s="1">
        <v>44938</v>
      </c>
      <c r="C188">
        <v>33</v>
      </c>
      <c r="D188">
        <v>2</v>
      </c>
      <c r="E188" t="s">
        <v>32</v>
      </c>
    </row>
    <row r="189" spans="1:6" x14ac:dyDescent="0.45">
      <c r="A189">
        <v>188</v>
      </c>
      <c r="B189" s="1">
        <v>44939</v>
      </c>
      <c r="C189">
        <v>32</v>
      </c>
      <c r="D189">
        <v>1</v>
      </c>
      <c r="E189" t="s">
        <v>69</v>
      </c>
    </row>
    <row r="190" spans="1:6" x14ac:dyDescent="0.45">
      <c r="A190">
        <v>189</v>
      </c>
      <c r="B190" s="1">
        <v>44940</v>
      </c>
      <c r="C190">
        <v>31</v>
      </c>
      <c r="D190">
        <v>0</v>
      </c>
      <c r="E190" t="s">
        <v>70</v>
      </c>
      <c r="F190">
        <v>2</v>
      </c>
    </row>
    <row r="191" spans="1:6" x14ac:dyDescent="0.45">
      <c r="A191">
        <v>190</v>
      </c>
      <c r="B191" s="1">
        <v>44941</v>
      </c>
      <c r="C191">
        <v>30</v>
      </c>
      <c r="D191">
        <v>20</v>
      </c>
      <c r="E191" t="s">
        <v>70</v>
      </c>
      <c r="F191">
        <v>1</v>
      </c>
    </row>
    <row r="192" spans="1:6" x14ac:dyDescent="0.45">
      <c r="A192">
        <v>191</v>
      </c>
      <c r="B192" s="1">
        <v>44942</v>
      </c>
      <c r="C192">
        <v>29</v>
      </c>
      <c r="D192">
        <v>19</v>
      </c>
      <c r="E192" t="s">
        <v>71</v>
      </c>
    </row>
    <row r="193" spans="1:6" x14ac:dyDescent="0.45">
      <c r="A193">
        <v>192</v>
      </c>
      <c r="B193" s="1">
        <v>44943</v>
      </c>
      <c r="C193">
        <v>28</v>
      </c>
      <c r="D193">
        <v>18</v>
      </c>
    </row>
    <row r="194" spans="1:6" x14ac:dyDescent="0.45">
      <c r="A194">
        <v>193</v>
      </c>
      <c r="B194" s="1">
        <v>44944</v>
      </c>
      <c r="C194">
        <v>27</v>
      </c>
      <c r="D194">
        <v>17</v>
      </c>
      <c r="E194" t="s">
        <v>72</v>
      </c>
    </row>
    <row r="195" spans="1:6" x14ac:dyDescent="0.45">
      <c r="A195">
        <v>194</v>
      </c>
      <c r="B195" s="1">
        <v>44945</v>
      </c>
      <c r="C195">
        <v>26</v>
      </c>
      <c r="D195">
        <v>16</v>
      </c>
      <c r="E195" t="s">
        <v>73</v>
      </c>
    </row>
    <row r="196" spans="1:6" x14ac:dyDescent="0.45">
      <c r="A196">
        <v>195</v>
      </c>
      <c r="B196" s="1">
        <v>44946</v>
      </c>
      <c r="C196">
        <v>25</v>
      </c>
      <c r="D196">
        <v>15</v>
      </c>
    </row>
    <row r="197" spans="1:6" x14ac:dyDescent="0.45">
      <c r="A197">
        <v>196</v>
      </c>
      <c r="B197" s="1">
        <v>44947</v>
      </c>
      <c r="C197">
        <v>24</v>
      </c>
      <c r="D197">
        <v>14</v>
      </c>
      <c r="F197">
        <v>2</v>
      </c>
    </row>
    <row r="198" spans="1:6" x14ac:dyDescent="0.45">
      <c r="A198">
        <v>197</v>
      </c>
      <c r="B198" s="1">
        <v>44948</v>
      </c>
      <c r="C198">
        <v>23</v>
      </c>
      <c r="D198">
        <v>13</v>
      </c>
      <c r="E198" t="s">
        <v>74</v>
      </c>
      <c r="F198">
        <v>1</v>
      </c>
    </row>
    <row r="199" spans="1:6" x14ac:dyDescent="0.45">
      <c r="A199">
        <v>198</v>
      </c>
      <c r="B199" s="1">
        <v>44949</v>
      </c>
      <c r="C199">
        <v>22</v>
      </c>
      <c r="D199">
        <v>12</v>
      </c>
      <c r="E199" t="s">
        <v>75</v>
      </c>
    </row>
    <row r="200" spans="1:6" x14ac:dyDescent="0.45">
      <c r="A200">
        <v>199</v>
      </c>
      <c r="B200" s="1">
        <v>44950</v>
      </c>
      <c r="C200">
        <v>21</v>
      </c>
      <c r="D200">
        <v>11</v>
      </c>
    </row>
    <row r="201" spans="1:6" x14ac:dyDescent="0.45">
      <c r="A201">
        <v>200</v>
      </c>
      <c r="B201" s="1">
        <v>44951</v>
      </c>
      <c r="C201">
        <v>20</v>
      </c>
      <c r="D201">
        <v>10</v>
      </c>
      <c r="E201" t="s">
        <v>76</v>
      </c>
    </row>
    <row r="202" spans="1:6" x14ac:dyDescent="0.45">
      <c r="A202">
        <v>201</v>
      </c>
      <c r="B202" s="1">
        <v>44952</v>
      </c>
      <c r="C202">
        <v>19</v>
      </c>
      <c r="D202">
        <v>9</v>
      </c>
    </row>
    <row r="203" spans="1:6" x14ac:dyDescent="0.45">
      <c r="A203">
        <v>202</v>
      </c>
      <c r="B203" s="1">
        <v>44953</v>
      </c>
      <c r="C203">
        <v>18</v>
      </c>
      <c r="D203">
        <v>8</v>
      </c>
      <c r="E203" t="s">
        <v>77</v>
      </c>
    </row>
    <row r="204" spans="1:6" x14ac:dyDescent="0.45">
      <c r="A204">
        <v>203</v>
      </c>
      <c r="B204" s="1">
        <v>44954</v>
      </c>
      <c r="C204">
        <v>17</v>
      </c>
      <c r="D204">
        <v>7</v>
      </c>
      <c r="E204" t="s">
        <v>11</v>
      </c>
      <c r="F204">
        <v>2</v>
      </c>
    </row>
    <row r="205" spans="1:6" x14ac:dyDescent="0.45">
      <c r="A205">
        <v>204</v>
      </c>
      <c r="B205" s="1">
        <v>44955</v>
      </c>
      <c r="C205">
        <v>16</v>
      </c>
      <c r="D205">
        <v>6</v>
      </c>
      <c r="F205">
        <v>1</v>
      </c>
    </row>
    <row r="206" spans="1:6" x14ac:dyDescent="0.45">
      <c r="A206">
        <v>205</v>
      </c>
      <c r="B206" s="1">
        <v>44956</v>
      </c>
      <c r="C206">
        <v>15</v>
      </c>
      <c r="D206">
        <v>5</v>
      </c>
      <c r="E206" t="s">
        <v>78</v>
      </c>
    </row>
    <row r="207" spans="1:6" x14ac:dyDescent="0.45">
      <c r="A207">
        <v>206</v>
      </c>
      <c r="B207" s="1">
        <v>44957</v>
      </c>
      <c r="C207">
        <v>14</v>
      </c>
      <c r="D207">
        <v>4</v>
      </c>
      <c r="E207" t="s">
        <v>79</v>
      </c>
    </row>
    <row r="208" spans="1:6" x14ac:dyDescent="0.45">
      <c r="A208">
        <v>207</v>
      </c>
      <c r="B208" s="1">
        <v>44958</v>
      </c>
      <c r="C208">
        <v>13</v>
      </c>
      <c r="D208">
        <v>3</v>
      </c>
      <c r="E208" t="s">
        <v>80</v>
      </c>
    </row>
    <row r="209" spans="1:6" x14ac:dyDescent="0.45">
      <c r="A209">
        <v>208</v>
      </c>
      <c r="B209" s="1">
        <v>44959</v>
      </c>
      <c r="C209">
        <v>12</v>
      </c>
      <c r="D209">
        <v>2</v>
      </c>
    </row>
    <row r="210" spans="1:6" x14ac:dyDescent="0.45">
      <c r="A210">
        <v>209</v>
      </c>
      <c r="B210" s="1">
        <v>44960</v>
      </c>
      <c r="C210">
        <v>11</v>
      </c>
      <c r="D210">
        <v>1</v>
      </c>
    </row>
    <row r="211" spans="1:6" x14ac:dyDescent="0.45">
      <c r="A211">
        <v>210</v>
      </c>
      <c r="B211" s="1">
        <v>44961</v>
      </c>
      <c r="C211">
        <v>10</v>
      </c>
      <c r="D211">
        <v>0</v>
      </c>
      <c r="E211" t="s">
        <v>81</v>
      </c>
      <c r="F211">
        <v>2</v>
      </c>
    </row>
    <row r="212" spans="1:6" x14ac:dyDescent="0.45">
      <c r="A212">
        <v>211</v>
      </c>
      <c r="B212" s="1">
        <v>44962</v>
      </c>
      <c r="C212">
        <v>9</v>
      </c>
      <c r="E212" t="s">
        <v>81</v>
      </c>
      <c r="F212">
        <v>1</v>
      </c>
    </row>
    <row r="213" spans="1:6" x14ac:dyDescent="0.45">
      <c r="A213">
        <v>212</v>
      </c>
      <c r="B213" s="1">
        <v>44963</v>
      </c>
      <c r="C213">
        <v>8</v>
      </c>
    </row>
    <row r="214" spans="1:6" x14ac:dyDescent="0.45">
      <c r="A214">
        <v>213</v>
      </c>
      <c r="B214" s="1">
        <v>44964</v>
      </c>
      <c r="C214">
        <v>7</v>
      </c>
    </row>
    <row r="215" spans="1:6" x14ac:dyDescent="0.45">
      <c r="A215">
        <v>214</v>
      </c>
      <c r="B215" s="1">
        <v>44965</v>
      </c>
      <c r="C215">
        <v>6</v>
      </c>
    </row>
    <row r="216" spans="1:6" x14ac:dyDescent="0.45">
      <c r="A216">
        <v>215</v>
      </c>
      <c r="B216" s="1">
        <v>44966</v>
      </c>
      <c r="C216">
        <v>5</v>
      </c>
      <c r="E216" t="s">
        <v>82</v>
      </c>
    </row>
    <row r="217" spans="1:6" x14ac:dyDescent="0.45">
      <c r="A217">
        <v>216</v>
      </c>
      <c r="B217" s="1">
        <v>44967</v>
      </c>
      <c r="C217">
        <v>4</v>
      </c>
      <c r="E217" t="s">
        <v>5</v>
      </c>
    </row>
    <row r="218" spans="1:6" x14ac:dyDescent="0.45">
      <c r="A218">
        <v>217</v>
      </c>
      <c r="B218" s="1">
        <v>44968</v>
      </c>
      <c r="C218">
        <v>3</v>
      </c>
      <c r="E218" t="s">
        <v>83</v>
      </c>
      <c r="F218">
        <v>2</v>
      </c>
    </row>
    <row r="219" spans="1:6" x14ac:dyDescent="0.45">
      <c r="A219">
        <v>218</v>
      </c>
      <c r="B219" s="1">
        <v>44969</v>
      </c>
      <c r="C219">
        <v>2</v>
      </c>
      <c r="F219">
        <v>1</v>
      </c>
    </row>
    <row r="220" spans="1:6" x14ac:dyDescent="0.45">
      <c r="A220">
        <v>219</v>
      </c>
      <c r="B220" s="1">
        <v>44970</v>
      </c>
      <c r="C220">
        <v>1</v>
      </c>
    </row>
    <row r="221" spans="1:6" x14ac:dyDescent="0.45">
      <c r="A221">
        <v>220</v>
      </c>
      <c r="B221" s="1">
        <v>44971</v>
      </c>
      <c r="C221">
        <v>0</v>
      </c>
      <c r="E221" t="s">
        <v>84</v>
      </c>
    </row>
    <row r="222" spans="1:6" x14ac:dyDescent="0.45">
      <c r="A222">
        <v>221</v>
      </c>
      <c r="B222" s="1">
        <v>44972</v>
      </c>
      <c r="E222" t="s">
        <v>85</v>
      </c>
    </row>
    <row r="223" spans="1:6" x14ac:dyDescent="0.45">
      <c r="A223">
        <v>222</v>
      </c>
      <c r="B223" s="1">
        <v>44973</v>
      </c>
      <c r="E223" t="s">
        <v>84</v>
      </c>
    </row>
    <row r="224" spans="1:6" x14ac:dyDescent="0.45">
      <c r="A224">
        <v>223</v>
      </c>
      <c r="B224" s="1">
        <v>44974</v>
      </c>
      <c r="E224" t="s">
        <v>84</v>
      </c>
    </row>
    <row r="225" spans="1:6" x14ac:dyDescent="0.45">
      <c r="A225">
        <v>224</v>
      </c>
      <c r="B225" s="1">
        <v>44975</v>
      </c>
      <c r="F225">
        <v>2</v>
      </c>
    </row>
    <row r="226" spans="1:6" x14ac:dyDescent="0.45">
      <c r="A226">
        <v>225</v>
      </c>
      <c r="B226" s="1">
        <v>44976</v>
      </c>
      <c r="E226" t="s">
        <v>86</v>
      </c>
      <c r="F226">
        <v>1</v>
      </c>
    </row>
    <row r="227" spans="1:6" x14ac:dyDescent="0.45">
      <c r="A227">
        <v>226</v>
      </c>
      <c r="B227" s="1">
        <v>44977</v>
      </c>
    </row>
    <row r="228" spans="1:6" x14ac:dyDescent="0.45">
      <c r="A228">
        <v>227</v>
      </c>
      <c r="B228" s="1">
        <v>44978</v>
      </c>
    </row>
    <row r="229" spans="1:6" x14ac:dyDescent="0.45">
      <c r="A229">
        <v>228</v>
      </c>
      <c r="B229" s="1">
        <v>44979</v>
      </c>
    </row>
    <row r="230" spans="1:6" x14ac:dyDescent="0.45">
      <c r="A230">
        <v>229</v>
      </c>
      <c r="B230" s="1">
        <v>44980</v>
      </c>
      <c r="E230" t="s">
        <v>87</v>
      </c>
      <c r="F230">
        <v>1</v>
      </c>
    </row>
    <row r="231" spans="1:6" x14ac:dyDescent="0.45">
      <c r="A231">
        <v>230</v>
      </c>
      <c r="B231" s="1">
        <v>44981</v>
      </c>
    </row>
    <row r="232" spans="1:6" x14ac:dyDescent="0.45">
      <c r="A232">
        <v>231</v>
      </c>
      <c r="B232" s="1">
        <v>44982</v>
      </c>
      <c r="E232" t="s">
        <v>88</v>
      </c>
      <c r="F232">
        <v>2</v>
      </c>
    </row>
    <row r="233" spans="1:6" x14ac:dyDescent="0.45">
      <c r="A233">
        <v>232</v>
      </c>
      <c r="B233" s="1">
        <v>44983</v>
      </c>
      <c r="F233">
        <v>1</v>
      </c>
    </row>
    <row r="234" spans="1:6" x14ac:dyDescent="0.45">
      <c r="A234">
        <v>233</v>
      </c>
      <c r="B234" s="1">
        <v>44984</v>
      </c>
    </row>
    <row r="235" spans="1:6" x14ac:dyDescent="0.45">
      <c r="A235">
        <v>234</v>
      </c>
      <c r="B235" s="1">
        <v>44985</v>
      </c>
      <c r="E235" t="s">
        <v>89</v>
      </c>
    </row>
    <row r="236" spans="1:6" x14ac:dyDescent="0.45">
      <c r="A236">
        <v>235</v>
      </c>
      <c r="B236" s="1">
        <v>44986</v>
      </c>
      <c r="E236" t="s">
        <v>90</v>
      </c>
    </row>
    <row r="237" spans="1:6" x14ac:dyDescent="0.45">
      <c r="A237">
        <v>236</v>
      </c>
      <c r="B237" s="1">
        <v>44987</v>
      </c>
    </row>
    <row r="238" spans="1:6" x14ac:dyDescent="0.45">
      <c r="A238">
        <v>237</v>
      </c>
      <c r="B238" s="1">
        <v>44988</v>
      </c>
      <c r="E238" t="s">
        <v>91</v>
      </c>
    </row>
    <row r="239" spans="1:6" x14ac:dyDescent="0.45">
      <c r="A239">
        <v>238</v>
      </c>
      <c r="B239" s="1">
        <v>44989</v>
      </c>
      <c r="F239">
        <v>2</v>
      </c>
    </row>
    <row r="240" spans="1:6" x14ac:dyDescent="0.45">
      <c r="A240">
        <v>239</v>
      </c>
      <c r="B240" s="1">
        <v>44990</v>
      </c>
      <c r="F240">
        <v>1</v>
      </c>
    </row>
    <row r="241" spans="1:6" x14ac:dyDescent="0.45">
      <c r="A241">
        <v>240</v>
      </c>
      <c r="B241" s="1">
        <v>44991</v>
      </c>
      <c r="E241" t="s">
        <v>92</v>
      </c>
    </row>
    <row r="242" spans="1:6" x14ac:dyDescent="0.45">
      <c r="A242">
        <v>241</v>
      </c>
      <c r="B242" s="1">
        <v>44992</v>
      </c>
      <c r="E242" t="s">
        <v>92</v>
      </c>
    </row>
    <row r="243" spans="1:6" x14ac:dyDescent="0.45">
      <c r="A243">
        <v>242</v>
      </c>
      <c r="B243" s="1">
        <v>44993</v>
      </c>
      <c r="E243" t="s">
        <v>92</v>
      </c>
    </row>
    <row r="244" spans="1:6" x14ac:dyDescent="0.45">
      <c r="A244">
        <v>243</v>
      </c>
      <c r="B244" s="1">
        <v>44994</v>
      </c>
      <c r="E244" t="s">
        <v>93</v>
      </c>
    </row>
    <row r="245" spans="1:6" x14ac:dyDescent="0.45">
      <c r="A245">
        <v>244</v>
      </c>
      <c r="B245" s="1">
        <v>44995</v>
      </c>
      <c r="E245" t="s">
        <v>5</v>
      </c>
    </row>
    <row r="246" spans="1:6" x14ac:dyDescent="0.45">
      <c r="A246">
        <v>245</v>
      </c>
      <c r="B246" s="1">
        <v>44996</v>
      </c>
      <c r="F246">
        <v>2</v>
      </c>
    </row>
    <row r="247" spans="1:6" x14ac:dyDescent="0.45">
      <c r="A247">
        <v>246</v>
      </c>
      <c r="B247" s="1">
        <v>44997</v>
      </c>
      <c r="E247" t="s">
        <v>94</v>
      </c>
      <c r="F247">
        <v>1</v>
      </c>
    </row>
    <row r="248" spans="1:6" x14ac:dyDescent="0.45">
      <c r="A248">
        <v>247</v>
      </c>
      <c r="B248" s="1">
        <v>44998</v>
      </c>
    </row>
    <row r="249" spans="1:6" x14ac:dyDescent="0.45">
      <c r="A249">
        <v>248</v>
      </c>
      <c r="B249" s="1">
        <v>44999</v>
      </c>
    </row>
    <row r="250" spans="1:6" x14ac:dyDescent="0.45">
      <c r="A250">
        <v>249</v>
      </c>
      <c r="B250" s="1">
        <v>45000</v>
      </c>
    </row>
    <row r="251" spans="1:6" x14ac:dyDescent="0.45">
      <c r="A251">
        <v>250</v>
      </c>
      <c r="B251" s="1">
        <v>45001</v>
      </c>
      <c r="E251" t="s">
        <v>95</v>
      </c>
    </row>
    <row r="252" spans="1:6" x14ac:dyDescent="0.45">
      <c r="A252">
        <v>251</v>
      </c>
      <c r="B252" s="1">
        <v>45002</v>
      </c>
      <c r="E252" t="s">
        <v>96</v>
      </c>
    </row>
    <row r="253" spans="1:6" x14ac:dyDescent="0.45">
      <c r="A253">
        <v>252</v>
      </c>
      <c r="B253" s="1">
        <v>45003</v>
      </c>
      <c r="F253">
        <v>2</v>
      </c>
    </row>
    <row r="254" spans="1:6" x14ac:dyDescent="0.45">
      <c r="A254">
        <v>253</v>
      </c>
      <c r="B254" s="1">
        <v>45004</v>
      </c>
      <c r="F254">
        <v>1</v>
      </c>
    </row>
    <row r="255" spans="1:6" x14ac:dyDescent="0.45">
      <c r="A255">
        <v>254</v>
      </c>
      <c r="B255" s="1">
        <v>45005</v>
      </c>
    </row>
    <row r="256" spans="1:6" x14ac:dyDescent="0.45">
      <c r="A256">
        <v>255</v>
      </c>
      <c r="B256" s="1">
        <v>45006</v>
      </c>
      <c r="E256" t="s">
        <v>97</v>
      </c>
      <c r="F256">
        <v>1</v>
      </c>
    </row>
    <row r="257" spans="1:5" x14ac:dyDescent="0.45">
      <c r="A257">
        <v>256</v>
      </c>
      <c r="B257" s="1">
        <v>45007</v>
      </c>
    </row>
    <row r="258" spans="1:5" x14ac:dyDescent="0.45">
      <c r="A258">
        <v>257</v>
      </c>
      <c r="B258" s="1">
        <v>45008</v>
      </c>
    </row>
    <row r="259" spans="1:5" x14ac:dyDescent="0.45">
      <c r="A259">
        <v>258</v>
      </c>
      <c r="B259" s="1">
        <v>45009</v>
      </c>
      <c r="E259" t="s">
        <v>63</v>
      </c>
    </row>
    <row r="260" spans="1:5" x14ac:dyDescent="0.45">
      <c r="A260">
        <v>259</v>
      </c>
      <c r="B260" s="1">
        <v>45010</v>
      </c>
    </row>
    <row r="261" spans="1:5" x14ac:dyDescent="0.45">
      <c r="A261">
        <v>260</v>
      </c>
      <c r="B261" s="1">
        <v>45011</v>
      </c>
    </row>
    <row r="262" spans="1:5" x14ac:dyDescent="0.45">
      <c r="A262">
        <v>261</v>
      </c>
      <c r="B262" s="1">
        <v>45012</v>
      </c>
    </row>
    <row r="263" spans="1:5" x14ac:dyDescent="0.45">
      <c r="A263">
        <v>262</v>
      </c>
      <c r="B263" s="1">
        <v>45013</v>
      </c>
    </row>
    <row r="264" spans="1:5" x14ac:dyDescent="0.45">
      <c r="A264">
        <v>263</v>
      </c>
      <c r="B264" s="1">
        <v>45014</v>
      </c>
    </row>
    <row r="265" spans="1:5" x14ac:dyDescent="0.45">
      <c r="A265">
        <v>264</v>
      </c>
      <c r="B265" s="1">
        <v>45015</v>
      </c>
      <c r="E265" t="s">
        <v>98</v>
      </c>
    </row>
    <row r="266" spans="1:5" x14ac:dyDescent="0.45">
      <c r="A266">
        <v>265</v>
      </c>
      <c r="B266" s="1">
        <v>45016</v>
      </c>
    </row>
    <row r="267" spans="1:5" x14ac:dyDescent="0.45">
      <c r="A267">
        <v>266</v>
      </c>
      <c r="B267" s="1">
        <v>45017</v>
      </c>
    </row>
    <row r="268" spans="1:5" x14ac:dyDescent="0.45">
      <c r="A268">
        <v>267</v>
      </c>
      <c r="B268" s="1">
        <v>45018</v>
      </c>
    </row>
    <row r="269" spans="1:5" x14ac:dyDescent="0.45">
      <c r="A269">
        <v>268</v>
      </c>
      <c r="B269" s="1">
        <v>45019</v>
      </c>
    </row>
    <row r="270" spans="1:5" x14ac:dyDescent="0.45">
      <c r="A270">
        <v>269</v>
      </c>
      <c r="B270" s="1">
        <v>45020</v>
      </c>
    </row>
    <row r="271" spans="1:5" x14ac:dyDescent="0.45">
      <c r="A271">
        <v>270</v>
      </c>
      <c r="B271" s="1">
        <v>45021</v>
      </c>
    </row>
    <row r="272" spans="1:5" x14ac:dyDescent="0.45">
      <c r="A272">
        <v>271</v>
      </c>
      <c r="B272" s="1">
        <v>45022</v>
      </c>
    </row>
    <row r="273" spans="1:2" x14ac:dyDescent="0.45">
      <c r="A273">
        <v>272</v>
      </c>
      <c r="B273" s="1">
        <v>45023</v>
      </c>
    </row>
    <row r="274" spans="1:2" x14ac:dyDescent="0.45">
      <c r="A274">
        <v>273</v>
      </c>
      <c r="B274" s="1">
        <v>45024</v>
      </c>
    </row>
    <row r="275" spans="1:2" x14ac:dyDescent="0.45">
      <c r="A275">
        <v>274</v>
      </c>
      <c r="B275" s="1">
        <v>45025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5FD8C1EB114764FAF7E340AEA0DCF32" ma:contentTypeVersion="12" ma:contentTypeDescription="新しいドキュメントを作成します。" ma:contentTypeScope="" ma:versionID="12fe27ff7f9d052e615d25534ed6ea19">
  <xsd:schema xmlns:xsd="http://www.w3.org/2001/XMLSchema" xmlns:xs="http://www.w3.org/2001/XMLSchema" xmlns:p="http://schemas.microsoft.com/office/2006/metadata/properties" xmlns:ns3="438df176-0dec-4801-9bc7-8972610b93cf" xmlns:ns4="aa76698f-2f2b-4305-9427-f35f94fe6cb8" targetNamespace="http://schemas.microsoft.com/office/2006/metadata/properties" ma:root="true" ma:fieldsID="7d416b8fbf1c0e8ce9b918efe573971e" ns3:_="" ns4:_="">
    <xsd:import namespace="438df176-0dec-4801-9bc7-8972610b93cf"/>
    <xsd:import namespace="aa76698f-2f2b-4305-9427-f35f94fe6cb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8df176-0dec-4801-9bc7-8972610b93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698f-2f2b-4305-9427-f35f94fe6cb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D2CB8E-6624-4BC9-BF9F-05170361C8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8df176-0dec-4801-9bc7-8972610b93cf"/>
    <ds:schemaRef ds:uri="aa76698f-2f2b-4305-9427-f35f94fe6c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9002DB-1BFB-4E2A-A3C9-A41400204260}">
  <ds:schemaRefs>
    <ds:schemaRef ds:uri="aa76698f-2f2b-4305-9427-f35f94fe6cb8"/>
    <ds:schemaRef ds:uri="http://purl.org/dc/elements/1.1/"/>
    <ds:schemaRef ds:uri="http://schemas.microsoft.com/office/2006/metadata/properties"/>
    <ds:schemaRef ds:uri="438df176-0dec-4801-9bc7-8972610b93c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DBDEA27-FF51-43F9-BBA7-5308B3FB3F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SheetBase</vt:lpstr>
      <vt:lpstr>行事</vt:lpstr>
      <vt:lpstr>SheetBase!Print_Area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webuser</dc:creator>
  <cp:lastModifiedBy>Windows ユーザー</cp:lastModifiedBy>
  <cp:lastPrinted>2022-07-09T05:09:54Z</cp:lastPrinted>
  <dcterms:created xsi:type="dcterms:W3CDTF">2022-07-07T07:20:28Z</dcterms:created>
  <dcterms:modified xsi:type="dcterms:W3CDTF">2022-08-04T00:11:46Z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0x01010005FD8C1EB114764FAF7E340AEA0DCF32</vt:lpwstr>
  </property>
</Properties>
</file>